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JOLKA</author>
  </authors>
  <commentList>
    <comment ref="C3" authorId="0">
      <text>
        <r>
          <rPr>
            <b/>
            <sz val="9"/>
            <rFont val="Tahoma"/>
            <family val="0"/>
          </rPr>
          <t xml:space="preserve">Wpisać przedmioty wg kolejnośći w arkuszu ocen . </t>
        </r>
        <r>
          <rPr>
            <b/>
            <sz val="9"/>
            <rFont val="Tahoma"/>
            <family val="0"/>
          </rPr>
          <t xml:space="preserve">Uwaga: nie wpisywać przedmiotów z kórych nie ma ocen - może spowodować błąd! </t>
        </r>
        <r>
          <rPr>
            <sz val="9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9"/>
            <rFont val="Tahoma"/>
            <family val="0"/>
          </rPr>
          <t>Należy wpisać (aktualną skalę ocen z zachowania) raz wpisana ocena pozwala na wpis za pomocą pierwszej litery danej oceny. Uwaga: wpisać oceny z zachowania każdemu z uczniów - nie wpisanie spowoduje błąd!</t>
        </r>
      </text>
    </comment>
    <comment ref="C5" authorId="0">
      <text>
        <r>
          <rPr>
            <b/>
            <sz val="9"/>
            <rFont val="Tahoma"/>
            <family val="0"/>
          </rPr>
          <t>Należy wpisać oceny za pomocą cyfr (6,5,4,3,2,1), jeżeli uczeń jest nieklasyfikowany należy wpisać (n lub N). Liczba ocen (w rubrykach liczba ocen), liczba uczniów nieklasyfikowanych i liczba uczniów nieklasyfikowanych z poszczególnych orzedmiotów zostanie zliczona automatycznie.
Jeśli uczeń nie uczęszcza lub jest zwolniony - proszę zostawić pustą komórkę.</t>
        </r>
      </text>
    </comment>
    <comment ref="AQ5" authorId="0">
      <text>
        <r>
          <rPr>
            <b/>
            <sz val="9"/>
            <rFont val="Tahoma"/>
            <family val="0"/>
          </rPr>
          <t xml:space="preserve">Wpisać liczbę godzin opuszczonych usprawiedliwionych.
</t>
        </r>
      </text>
    </comment>
    <comment ref="AR5" authorId="0">
      <text>
        <r>
          <rPr>
            <b/>
            <sz val="9"/>
            <rFont val="Tahoma"/>
            <family val="0"/>
          </rPr>
          <t>Wpisać liczbę godzin opuszczonych nieusprawiedliwionych.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<sst xmlns="http://schemas.openxmlformats.org/spreadsheetml/2006/main" count="48" uniqueCount="42">
  <si>
    <t>oddział:</t>
  </si>
  <si>
    <t>Nr kolejny</t>
  </si>
  <si>
    <t>N a z w a   p r z e d m i o t u</t>
  </si>
  <si>
    <t>L i c z b a   o c e n</t>
  </si>
  <si>
    <t>Liczba opuszcz godz.</t>
  </si>
  <si>
    <t>śre. Ocen</t>
  </si>
  <si>
    <t>Liczba poszczególnych ocen z zachowania</t>
  </si>
  <si>
    <t>religia</t>
  </si>
  <si>
    <t>bardzo dobrych</t>
  </si>
  <si>
    <t>dobrych</t>
  </si>
  <si>
    <t>uspr.</t>
  </si>
  <si>
    <t>nieuspr.</t>
  </si>
  <si>
    <t>wzorowe</t>
  </si>
  <si>
    <t>bardzo dobre</t>
  </si>
  <si>
    <t>dobre</t>
  </si>
  <si>
    <t>poprawne</t>
  </si>
  <si>
    <t>nieodpowiednie</t>
  </si>
  <si>
    <t>naganne</t>
  </si>
  <si>
    <t>średnia z przedm.</t>
  </si>
  <si>
    <t>celujących</t>
  </si>
  <si>
    <t>Liczba uczniów:</t>
  </si>
  <si>
    <t>X</t>
  </si>
  <si>
    <t>bez ocen niedostatecznych</t>
  </si>
  <si>
    <t>dostatecznych</t>
  </si>
  <si>
    <t>z 1- 2 ocenami ndst</t>
  </si>
  <si>
    <t>dopuszczających</t>
  </si>
  <si>
    <t>z 3 i więcej ocenami ndst</t>
  </si>
  <si>
    <t>niedostatecznych</t>
  </si>
  <si>
    <t>nieklasyfik.</t>
  </si>
  <si>
    <t>*) nie wypełniać w szkołach dla dorosłych</t>
  </si>
  <si>
    <t>Śr.oc.kl:</t>
  </si>
  <si>
    <t>zwolniony - zostawić pusta komórkę</t>
  </si>
  <si>
    <t>zachowanie*)</t>
  </si>
  <si>
    <t>j. polski</t>
  </si>
  <si>
    <t>matematyka</t>
  </si>
  <si>
    <t>j. ang. kontyn.</t>
  </si>
  <si>
    <t>j. niem. kontyn.</t>
  </si>
  <si>
    <t>dopusz czających</t>
  </si>
  <si>
    <t>2017/2018</t>
  </si>
  <si>
    <t>nieklasyfikacji</t>
  </si>
  <si>
    <t>gdy nieklasyfikowany wpisz:   n</t>
  </si>
  <si>
    <t>1 TŻ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</si>
</sst>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Arial CE"/>
      <family val="2"/>
    </font>
    <font>
      <sz val="6"/>
      <name val="Arial CE"/>
      <family val="2"/>
    </font>
    <font>
      <sz val="8"/>
      <name val="Arial CE"/>
      <family val="2"/>
    </font>
    <font>
      <sz val="9"/>
      <name val="Times New Roman CE"/>
      <family val="1"/>
    </font>
    <font>
      <sz val="9"/>
      <name val="Times New Roman"/>
      <family val="1"/>
    </font>
    <font>
      <sz val="5"/>
      <name val="Arial CE"/>
      <family val="0"/>
    </font>
    <font>
      <b/>
      <sz val="8"/>
      <name val="Times New Roman"/>
      <family val="1"/>
    </font>
    <font>
      <sz val="10"/>
      <color indexed="9"/>
      <name val="Arial CE"/>
      <family val="2"/>
    </font>
    <font>
      <sz val="7.5"/>
      <name val="Arial CE"/>
      <family val="2"/>
    </font>
    <font>
      <b/>
      <sz val="9"/>
      <name val="Tahoma"/>
      <family val="0"/>
    </font>
    <font>
      <sz val="9"/>
      <name val="Tahoma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10"/>
      <name val="Arial CE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rgb="FFFF0000"/>
      <name val="Arial CE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 applyProtection="1">
      <alignment horizontal="justify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4" fillId="0" borderId="13" xfId="0" applyNumberFormat="1" applyFont="1" applyBorder="1" applyAlignment="1" applyProtection="1">
      <alignment horizontal="justify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4" fillId="0" borderId="16" xfId="0" applyNumberFormat="1" applyFont="1" applyBorder="1" applyAlignment="1" applyProtection="1">
      <alignment horizontal="justify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4" fillId="0" borderId="0" xfId="0" applyNumberFormat="1" applyFont="1" applyAlignment="1" applyProtection="1">
      <alignment horizontal="justify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2" fontId="8" fillId="0" borderId="17" xfId="0" applyNumberFormat="1" applyFont="1" applyBorder="1" applyAlignment="1" applyProtection="1">
      <alignment horizontal="center" vertical="center"/>
      <protection locked="0"/>
    </xf>
    <xf numFmtId="0" fontId="54" fillId="0" borderId="0" xfId="0" applyFon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4" fillId="0" borderId="21" xfId="0" applyFont="1" applyBorder="1" applyAlignment="1" applyProtection="1">
      <alignment horizontal="center" textRotation="90" shrinkToFit="1"/>
      <protection locked="0"/>
    </xf>
    <xf numFmtId="0" fontId="4" fillId="0" borderId="12" xfId="0" applyFont="1" applyBorder="1" applyAlignment="1" applyProtection="1">
      <alignment horizontal="center" textRotation="90" shrinkToFit="1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55" fillId="0" borderId="22" xfId="0" applyFont="1" applyBorder="1" applyAlignment="1" applyProtection="1">
      <alignment/>
      <protection locked="0"/>
    </xf>
    <xf numFmtId="0" fontId="55" fillId="0" borderId="23" xfId="0" applyFont="1" applyBorder="1" applyAlignment="1" applyProtection="1">
      <alignment/>
      <protection locked="0"/>
    </xf>
    <xf numFmtId="0" fontId="55" fillId="0" borderId="2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2" fontId="0" fillId="0" borderId="11" xfId="0" applyNumberForma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2" fontId="8" fillId="0" borderId="11" xfId="0" applyNumberFormat="1" applyFon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1" fillId="0" borderId="11" xfId="0" applyFont="1" applyBorder="1" applyAlignment="1" applyProtection="1">
      <alignment horizontal="center" vertical="center"/>
      <protection/>
    </xf>
    <xf numFmtId="2" fontId="8" fillId="0" borderId="17" xfId="0" applyNumberFormat="1" applyFont="1" applyBorder="1" applyAlignment="1" applyProtection="1">
      <alignment horizontal="center" vertical="center"/>
      <protection/>
    </xf>
    <xf numFmtId="2" fontId="11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textRotation="90"/>
      <protection locked="0"/>
    </xf>
    <xf numFmtId="0" fontId="2" fillId="0" borderId="14" xfId="0" applyFont="1" applyBorder="1" applyAlignment="1" applyProtection="1">
      <alignment horizontal="center" textRotation="90"/>
      <protection locked="0"/>
    </xf>
    <xf numFmtId="0" fontId="17" fillId="0" borderId="13" xfId="0" applyFont="1" applyBorder="1" applyAlignment="1" applyProtection="1">
      <alignment horizontal="left" vertical="center"/>
      <protection locked="0"/>
    </xf>
    <xf numFmtId="0" fontId="17" fillId="0" borderId="28" xfId="0" applyFont="1" applyBorder="1" applyAlignment="1" applyProtection="1">
      <alignment horizontal="left" vertical="center"/>
      <protection locked="0"/>
    </xf>
    <xf numFmtId="0" fontId="54" fillId="0" borderId="29" xfId="0" applyFont="1" applyBorder="1" applyAlignment="1" applyProtection="1">
      <alignment horizontal="center"/>
      <protection locked="0"/>
    </xf>
    <xf numFmtId="0" fontId="54" fillId="0" borderId="30" xfId="0" applyFont="1" applyBorder="1" applyAlignment="1" applyProtection="1">
      <alignment horizontal="center"/>
      <protection locked="0"/>
    </xf>
    <xf numFmtId="0" fontId="54" fillId="0" borderId="31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21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 vertical="center"/>
      <protection locked="0"/>
    </xf>
    <xf numFmtId="0" fontId="17" fillId="0" borderId="21" xfId="0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55" fillId="0" borderId="15" xfId="0" applyFont="1" applyBorder="1" applyAlignment="1" applyProtection="1">
      <alignment horizontal="right" vertical="center"/>
      <protection locked="0"/>
    </xf>
    <xf numFmtId="0" fontId="55" fillId="0" borderId="13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28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32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textRotation="90" wrapText="1"/>
      <protection locked="0"/>
    </xf>
    <xf numFmtId="0" fontId="4" fillId="0" borderId="13" xfId="0" applyFont="1" applyBorder="1" applyAlignment="1" applyProtection="1">
      <alignment horizontal="center" textRotation="90" wrapText="1"/>
      <protection locked="0"/>
    </xf>
    <xf numFmtId="0" fontId="4" fillId="0" borderId="17" xfId="0" applyFont="1" applyBorder="1" applyAlignment="1" applyProtection="1">
      <alignment horizontal="center" textRotation="90" wrapText="1"/>
      <protection locked="0"/>
    </xf>
    <xf numFmtId="0" fontId="4" fillId="0" borderId="14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left"/>
      <protection locked="0"/>
    </xf>
    <xf numFmtId="0" fontId="12" fillId="0" borderId="30" xfId="0" applyFont="1" applyBorder="1" applyAlignment="1" applyProtection="1">
      <alignment horizontal="left"/>
      <protection locked="0"/>
    </xf>
    <xf numFmtId="0" fontId="12" fillId="0" borderId="31" xfId="0" applyFont="1" applyBorder="1" applyAlignment="1" applyProtection="1">
      <alignment horizontal="left"/>
      <protection locked="0"/>
    </xf>
    <xf numFmtId="0" fontId="4" fillId="0" borderId="29" xfId="0" applyFont="1" applyBorder="1" applyAlignment="1" applyProtection="1">
      <alignment horizontal="right"/>
      <protection locked="0"/>
    </xf>
    <xf numFmtId="0" fontId="4" fillId="0" borderId="30" xfId="0" applyFont="1" applyBorder="1" applyAlignment="1" applyProtection="1">
      <alignment horizontal="right"/>
      <protection locked="0"/>
    </xf>
    <xf numFmtId="0" fontId="4" fillId="0" borderId="31" xfId="0" applyFont="1" applyBorder="1" applyAlignment="1" applyProtection="1">
      <alignment horizontal="right"/>
      <protection locked="0"/>
    </xf>
    <xf numFmtId="0" fontId="2" fillId="0" borderId="17" xfId="0" applyFont="1" applyBorder="1" applyAlignment="1" applyProtection="1">
      <alignment horizontal="center" textRotation="90"/>
      <protection locked="0"/>
    </xf>
    <xf numFmtId="0" fontId="2" fillId="0" borderId="14" xfId="0" applyFont="1" applyBorder="1" applyAlignment="1" applyProtection="1">
      <alignment horizontal="center" textRotation="90"/>
      <protection locked="0"/>
    </xf>
    <xf numFmtId="0" fontId="4" fillId="0" borderId="14" xfId="0" applyFont="1" applyBorder="1" applyAlignment="1" applyProtection="1">
      <alignment horizontal="center" textRotation="90" wrapText="1"/>
      <protection locked="0"/>
    </xf>
    <xf numFmtId="0" fontId="4" fillId="0" borderId="16" xfId="0" applyFont="1" applyBorder="1" applyAlignment="1" applyProtection="1">
      <alignment horizontal="justify" textRotation="90" wrapText="1"/>
      <protection locked="0"/>
    </xf>
    <xf numFmtId="0" fontId="4" fillId="0" borderId="13" xfId="0" applyFont="1" applyBorder="1" applyAlignment="1" applyProtection="1">
      <alignment horizontal="justify" textRotation="90" wrapText="1"/>
      <protection locked="0"/>
    </xf>
    <xf numFmtId="0" fontId="2" fillId="0" borderId="17" xfId="0" applyFont="1" applyBorder="1" applyAlignment="1" applyProtection="1">
      <alignment textRotation="90"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top" wrapText="1"/>
      <protection locked="0"/>
    </xf>
    <xf numFmtId="0" fontId="3" fillId="0" borderId="16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4" fillId="0" borderId="19" xfId="0" applyFont="1" applyBorder="1" applyAlignment="1" applyProtection="1">
      <alignment horizontal="center" textRotation="90" wrapText="1"/>
      <protection locked="0"/>
    </xf>
    <xf numFmtId="0" fontId="56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9"/>
  <sheetViews>
    <sheetView showGridLines="0" tabSelected="1" zoomScalePageLayoutView="0" workbookViewId="0" topLeftCell="A1">
      <selection activeCell="B5" sqref="B5"/>
    </sheetView>
  </sheetViews>
  <sheetFormatPr defaultColWidth="9.140625" defaultRowHeight="15"/>
  <cols>
    <col min="1" max="1" width="5.28125" style="0" customWidth="1"/>
    <col min="2" max="2" width="13.00390625" style="0" customWidth="1"/>
    <col min="3" max="36" width="3.7109375" style="0" customWidth="1"/>
    <col min="37" max="44" width="5.7109375" style="0" customWidth="1"/>
  </cols>
  <sheetData>
    <row r="1" spans="1:55" ht="15">
      <c r="A1" s="74" t="s">
        <v>38</v>
      </c>
      <c r="B1" s="75"/>
      <c r="C1" s="87" t="s">
        <v>0</v>
      </c>
      <c r="D1" s="88"/>
      <c r="E1" s="88"/>
      <c r="F1" s="83" t="s">
        <v>41</v>
      </c>
      <c r="G1" s="83"/>
      <c r="H1" s="83"/>
      <c r="I1" s="83"/>
      <c r="J1" s="84"/>
      <c r="K1" s="85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35"/>
      <c r="AU1" s="35"/>
      <c r="AV1" s="35"/>
      <c r="AW1" s="35"/>
      <c r="AX1" s="35"/>
      <c r="AY1" s="35"/>
      <c r="AZ1" s="35"/>
      <c r="BA1" s="1"/>
      <c r="BB1" s="1"/>
      <c r="BC1" s="1"/>
    </row>
    <row r="2" spans="1:52" ht="15">
      <c r="A2" s="129" t="s">
        <v>1</v>
      </c>
      <c r="B2" s="132" t="s">
        <v>32</v>
      </c>
      <c r="C2" s="135" t="s">
        <v>2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7"/>
      <c r="AK2" s="135" t="s">
        <v>3</v>
      </c>
      <c r="AL2" s="136"/>
      <c r="AM2" s="136"/>
      <c r="AN2" s="136"/>
      <c r="AO2" s="136"/>
      <c r="AP2" s="137"/>
      <c r="AQ2" s="138" t="s">
        <v>4</v>
      </c>
      <c r="AR2" s="139"/>
      <c r="AS2" s="110" t="s">
        <v>5</v>
      </c>
      <c r="AT2" s="36"/>
      <c r="AU2" s="36"/>
      <c r="AV2" s="36"/>
      <c r="AW2" s="36"/>
      <c r="AX2" s="36"/>
      <c r="AY2" s="36"/>
      <c r="AZ2" s="36"/>
    </row>
    <row r="3" spans="1:52" ht="15">
      <c r="A3" s="130"/>
      <c r="B3" s="133"/>
      <c r="C3" s="124" t="s">
        <v>7</v>
      </c>
      <c r="D3" s="124" t="s">
        <v>33</v>
      </c>
      <c r="E3" s="124" t="s">
        <v>34</v>
      </c>
      <c r="F3" s="124" t="s">
        <v>35</v>
      </c>
      <c r="G3" s="124" t="s">
        <v>36</v>
      </c>
      <c r="H3" s="124"/>
      <c r="I3" s="124"/>
      <c r="J3" s="124"/>
      <c r="K3" s="124"/>
      <c r="L3" s="124"/>
      <c r="M3" s="124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124"/>
      <c r="AE3" s="124"/>
      <c r="AF3" s="124"/>
      <c r="AG3" s="124"/>
      <c r="AH3" s="124"/>
      <c r="AI3" s="124"/>
      <c r="AJ3" s="124"/>
      <c r="AK3" s="110" t="s">
        <v>19</v>
      </c>
      <c r="AL3" s="110" t="s">
        <v>8</v>
      </c>
      <c r="AM3" s="127" t="s">
        <v>9</v>
      </c>
      <c r="AN3" s="110" t="s">
        <v>23</v>
      </c>
      <c r="AO3" s="108" t="s">
        <v>37</v>
      </c>
      <c r="AP3" s="110" t="s">
        <v>27</v>
      </c>
      <c r="AQ3" s="140"/>
      <c r="AR3" s="140"/>
      <c r="AS3" s="141"/>
      <c r="AT3" s="36"/>
      <c r="AU3" s="36"/>
      <c r="AV3" s="36"/>
      <c r="AW3" s="36"/>
      <c r="AX3" s="36"/>
      <c r="AY3" s="36"/>
      <c r="AZ3" s="36"/>
    </row>
    <row r="4" spans="1:52" ht="69.75" customHeight="1" thickBot="1">
      <c r="A4" s="131"/>
      <c r="B4" s="134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125"/>
      <c r="AE4" s="125"/>
      <c r="AF4" s="125"/>
      <c r="AG4" s="125"/>
      <c r="AH4" s="125"/>
      <c r="AI4" s="125"/>
      <c r="AJ4" s="125"/>
      <c r="AK4" s="126"/>
      <c r="AL4" s="126"/>
      <c r="AM4" s="128"/>
      <c r="AN4" s="126"/>
      <c r="AO4" s="109"/>
      <c r="AP4" s="111"/>
      <c r="AQ4" s="37" t="s">
        <v>10</v>
      </c>
      <c r="AR4" s="38" t="s">
        <v>11</v>
      </c>
      <c r="AS4" s="126"/>
      <c r="AT4" s="36"/>
      <c r="AU4" s="36"/>
      <c r="AV4" s="36"/>
      <c r="AW4" s="36"/>
      <c r="AX4" s="36"/>
      <c r="AY4" s="36"/>
      <c r="AZ4" s="36"/>
    </row>
    <row r="5" spans="1:52" ht="15.75" thickBot="1">
      <c r="A5" s="39">
        <v>1</v>
      </c>
      <c r="B5" s="2"/>
      <c r="C5" s="3"/>
      <c r="D5" s="4"/>
      <c r="E5" s="3"/>
      <c r="F5" s="4"/>
      <c r="G5" s="3"/>
      <c r="H5" s="4"/>
      <c r="I5" s="5"/>
      <c r="J5" s="3"/>
      <c r="K5" s="4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4"/>
      <c r="AF5" s="3"/>
      <c r="AG5" s="4"/>
      <c r="AH5" s="3"/>
      <c r="AI5" s="4"/>
      <c r="AJ5" s="3"/>
      <c r="AK5" s="61" t="str">
        <f aca="true" t="shared" si="0" ref="AK5:AK46">IF((COUNTIF(C5:AJ5,6)=0),"-",COUNTIF(C5:AJ5,6))</f>
        <v>-</v>
      </c>
      <c r="AL5" s="62" t="str">
        <f>IF((COUNTIF($C$5:$AJ$5,5)=0),"-",COUNTIF($C$5:$AJ$5,5))</f>
        <v>-</v>
      </c>
      <c r="AM5" s="61" t="str">
        <f>IF((COUNTIF($C$5:$AJ$5,4)=0),"-",COUNTIF($C$5:$AJ$5,4))</f>
        <v>-</v>
      </c>
      <c r="AN5" s="62" t="str">
        <f>IF((COUNTIF($C$5:$AJ$5,3)=0),"-",COUNTIF($C$5:$AJ$5,3))</f>
        <v>-</v>
      </c>
      <c r="AO5" s="62" t="str">
        <f>IF((COUNTIF($C$5:$AJ$5,2)=0),"-",COUNTIF($C$5:$AJ$5,2))</f>
        <v>-</v>
      </c>
      <c r="AP5" s="62" t="str">
        <f>IF((COUNTIF($C$5:$AJ$5,1)=0),"-",COUNTIF($C$5:$AJ$5,1))</f>
        <v>-</v>
      </c>
      <c r="AQ5" s="6"/>
      <c r="AR5" s="7"/>
      <c r="AS5" s="63" t="e">
        <f aca="true" t="shared" si="1" ref="AS5:AS46">AVERAGE(C5:AJ5)</f>
        <v>#DIV/0!</v>
      </c>
      <c r="AT5" s="36"/>
      <c r="AU5" s="76" t="s">
        <v>6</v>
      </c>
      <c r="AV5" s="77"/>
      <c r="AW5" s="77"/>
      <c r="AX5" s="77"/>
      <c r="AY5" s="77"/>
      <c r="AZ5" s="78"/>
    </row>
    <row r="6" spans="1:52" ht="15.75" thickBot="1">
      <c r="A6" s="39">
        <v>2</v>
      </c>
      <c r="B6" s="2"/>
      <c r="C6" s="3"/>
      <c r="D6" s="4"/>
      <c r="E6" s="3"/>
      <c r="F6" s="4"/>
      <c r="G6" s="3"/>
      <c r="H6" s="4"/>
      <c r="I6" s="5"/>
      <c r="J6" s="3"/>
      <c r="K6" s="4"/>
      <c r="L6" s="3"/>
      <c r="M6" s="3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4"/>
      <c r="AF6" s="3"/>
      <c r="AG6" s="4"/>
      <c r="AH6" s="3"/>
      <c r="AI6" s="4"/>
      <c r="AJ6" s="3"/>
      <c r="AK6" s="61" t="str">
        <f t="shared" si="0"/>
        <v>-</v>
      </c>
      <c r="AL6" s="62" t="str">
        <f aca="true" t="shared" si="2" ref="AL6:AL46">IF((COUNTIF(C6:AJ6,5)=0),"-",COUNTIF(C6:AJ6,5))</f>
        <v>-</v>
      </c>
      <c r="AM6" s="61" t="str">
        <f aca="true" t="shared" si="3" ref="AM6:AM46">IF((COUNTIF(C6:AJ6,4)=0),"-",COUNTIF(C6:AJ6,4))</f>
        <v>-</v>
      </c>
      <c r="AN6" s="62" t="str">
        <f aca="true" t="shared" si="4" ref="AN6:AN46">IF((COUNTIF(C6:AJ6,3)=0),"-",COUNTIF(C6:AJ6,3))</f>
        <v>-</v>
      </c>
      <c r="AO6" s="61" t="str">
        <f aca="true" t="shared" si="5" ref="AO6:AO46">IF((COUNTIF(C6:AJ6,2)=0),"-",COUNTIF(C6:AJ6,2))</f>
        <v>-</v>
      </c>
      <c r="AP6" s="62" t="str">
        <f aca="true" t="shared" si="6" ref="AP6:AP46">IF((COUNTIF(C6:AJ6,1)=0),"-",COUNTIF(C6:AJ6,1))</f>
        <v>-</v>
      </c>
      <c r="AQ6" s="6"/>
      <c r="AR6" s="7"/>
      <c r="AS6" s="63" t="e">
        <f t="shared" si="1"/>
        <v>#DIV/0!</v>
      </c>
      <c r="AT6" s="36"/>
      <c r="AU6" s="41" t="s">
        <v>12</v>
      </c>
      <c r="AV6" s="42" t="s">
        <v>13</v>
      </c>
      <c r="AW6" s="42" t="s">
        <v>14</v>
      </c>
      <c r="AX6" s="42" t="s">
        <v>15</v>
      </c>
      <c r="AY6" s="42" t="s">
        <v>16</v>
      </c>
      <c r="AZ6" s="43" t="s">
        <v>17</v>
      </c>
    </row>
    <row r="7" spans="1:53" ht="15.75" thickBot="1">
      <c r="A7" s="39">
        <v>3</v>
      </c>
      <c r="B7" s="2"/>
      <c r="C7" s="3"/>
      <c r="D7" s="4"/>
      <c r="E7" s="9"/>
      <c r="F7" s="4"/>
      <c r="G7" s="9"/>
      <c r="H7" s="4"/>
      <c r="I7" s="5"/>
      <c r="J7" s="3"/>
      <c r="K7" s="4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4"/>
      <c r="AF7" s="3"/>
      <c r="AG7" s="4"/>
      <c r="AH7" s="3"/>
      <c r="AI7" s="4"/>
      <c r="AJ7" s="3"/>
      <c r="AK7" s="61" t="str">
        <f t="shared" si="0"/>
        <v>-</v>
      </c>
      <c r="AL7" s="62" t="str">
        <f t="shared" si="2"/>
        <v>-</v>
      </c>
      <c r="AM7" s="61" t="str">
        <f t="shared" si="3"/>
        <v>-</v>
      </c>
      <c r="AN7" s="62" t="str">
        <f t="shared" si="4"/>
        <v>-</v>
      </c>
      <c r="AO7" s="61" t="str">
        <f t="shared" si="5"/>
        <v>-</v>
      </c>
      <c r="AP7" s="62" t="str">
        <f t="shared" si="6"/>
        <v>-</v>
      </c>
      <c r="AQ7" s="6"/>
      <c r="AR7" s="7"/>
      <c r="AS7" s="63" t="e">
        <f t="shared" si="1"/>
        <v>#DIV/0!</v>
      </c>
      <c r="AT7" s="36"/>
      <c r="AU7" s="64">
        <f>COUNTIF(B5:B46,"wzorowe")</f>
        <v>0</v>
      </c>
      <c r="AV7" s="65">
        <f>COUNTIF(B5:B46,"bardzo dobre")</f>
        <v>0</v>
      </c>
      <c r="AW7" s="65">
        <f>COUNTIF(B5:B46,"dobre")</f>
        <v>0</v>
      </c>
      <c r="AX7" s="65">
        <f>COUNTIF(B5:B46,"poprawne")</f>
        <v>0</v>
      </c>
      <c r="AY7" s="65">
        <f>COUNTIF(B5:B46,"nieodpowiednie")</f>
        <v>0</v>
      </c>
      <c r="AZ7" s="66">
        <f>COUNTIF(B5:B46,"naganne")</f>
        <v>0</v>
      </c>
      <c r="BA7" s="34"/>
    </row>
    <row r="8" spans="1:52" ht="15">
      <c r="A8" s="39">
        <v>4</v>
      </c>
      <c r="B8" s="2"/>
      <c r="C8" s="3"/>
      <c r="D8" s="4"/>
      <c r="E8" s="3"/>
      <c r="F8" s="4"/>
      <c r="G8" s="3"/>
      <c r="H8" s="4"/>
      <c r="I8" s="5"/>
      <c r="J8" s="3"/>
      <c r="K8" s="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4"/>
      <c r="AF8" s="3"/>
      <c r="AG8" s="4"/>
      <c r="AH8" s="3"/>
      <c r="AI8" s="4"/>
      <c r="AJ8" s="3"/>
      <c r="AK8" s="61" t="str">
        <f t="shared" si="0"/>
        <v>-</v>
      </c>
      <c r="AL8" s="62" t="str">
        <f t="shared" si="2"/>
        <v>-</v>
      </c>
      <c r="AM8" s="61" t="str">
        <f t="shared" si="3"/>
        <v>-</v>
      </c>
      <c r="AN8" s="62" t="str">
        <f t="shared" si="4"/>
        <v>-</v>
      </c>
      <c r="AO8" s="61" t="str">
        <f t="shared" si="5"/>
        <v>-</v>
      </c>
      <c r="AP8" s="62" t="str">
        <f t="shared" si="6"/>
        <v>-</v>
      </c>
      <c r="AQ8" s="6"/>
      <c r="AR8" s="7"/>
      <c r="AS8" s="63" t="e">
        <f t="shared" si="1"/>
        <v>#DIV/0!</v>
      </c>
      <c r="AT8" s="36"/>
      <c r="AU8" s="36"/>
      <c r="AV8" s="36"/>
      <c r="AW8" s="36"/>
      <c r="AX8" s="36"/>
      <c r="AY8" s="36"/>
      <c r="AZ8" s="36"/>
    </row>
    <row r="9" spans="1:52" ht="15">
      <c r="A9" s="39">
        <v>5</v>
      </c>
      <c r="B9" s="2"/>
      <c r="C9" s="3"/>
      <c r="D9" s="4"/>
      <c r="E9" s="3"/>
      <c r="F9" s="4"/>
      <c r="G9" s="3"/>
      <c r="H9" s="4"/>
      <c r="I9" s="5"/>
      <c r="J9" s="3"/>
      <c r="K9" s="4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4"/>
      <c r="AF9" s="3"/>
      <c r="AG9" s="4"/>
      <c r="AH9" s="3"/>
      <c r="AI9" s="4"/>
      <c r="AJ9" s="3"/>
      <c r="AK9" s="61" t="str">
        <f t="shared" si="0"/>
        <v>-</v>
      </c>
      <c r="AL9" s="62" t="str">
        <f t="shared" si="2"/>
        <v>-</v>
      </c>
      <c r="AM9" s="61" t="str">
        <f t="shared" si="3"/>
        <v>-</v>
      </c>
      <c r="AN9" s="62" t="str">
        <f t="shared" si="4"/>
        <v>-</v>
      </c>
      <c r="AO9" s="61" t="str">
        <f t="shared" si="5"/>
        <v>-</v>
      </c>
      <c r="AP9" s="62" t="str">
        <f t="shared" si="6"/>
        <v>-</v>
      </c>
      <c r="AQ9" s="6"/>
      <c r="AR9" s="7"/>
      <c r="AS9" s="63" t="e">
        <f t="shared" si="1"/>
        <v>#DIV/0!</v>
      </c>
      <c r="AT9" s="36"/>
      <c r="AU9" s="36"/>
      <c r="AV9" s="36"/>
      <c r="AW9" s="36"/>
      <c r="AX9" s="36"/>
      <c r="AY9" s="36"/>
      <c r="AZ9" s="36"/>
    </row>
    <row r="10" spans="1:52" ht="15">
      <c r="A10" s="39">
        <v>6</v>
      </c>
      <c r="B10" s="2"/>
      <c r="C10" s="3"/>
      <c r="D10" s="4"/>
      <c r="E10" s="3"/>
      <c r="F10" s="4"/>
      <c r="G10" s="3"/>
      <c r="H10" s="4"/>
      <c r="I10" s="5"/>
      <c r="J10" s="3"/>
      <c r="K10" s="4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4"/>
      <c r="AF10" s="3"/>
      <c r="AG10" s="4"/>
      <c r="AH10" s="3"/>
      <c r="AI10" s="4"/>
      <c r="AJ10" s="3"/>
      <c r="AK10" s="61" t="str">
        <f t="shared" si="0"/>
        <v>-</v>
      </c>
      <c r="AL10" s="62" t="str">
        <f t="shared" si="2"/>
        <v>-</v>
      </c>
      <c r="AM10" s="61" t="str">
        <f t="shared" si="3"/>
        <v>-</v>
      </c>
      <c r="AN10" s="62" t="str">
        <f t="shared" si="4"/>
        <v>-</v>
      </c>
      <c r="AO10" s="61" t="str">
        <f t="shared" si="5"/>
        <v>-</v>
      </c>
      <c r="AP10" s="62" t="str">
        <f t="shared" si="6"/>
        <v>-</v>
      </c>
      <c r="AQ10" s="6"/>
      <c r="AR10" s="7"/>
      <c r="AS10" s="63" t="e">
        <f t="shared" si="1"/>
        <v>#DIV/0!</v>
      </c>
      <c r="AT10" s="36"/>
      <c r="AU10" s="36"/>
      <c r="AV10" s="36"/>
      <c r="AW10" s="36"/>
      <c r="AX10" s="36"/>
      <c r="AY10" s="36"/>
      <c r="AZ10" s="36"/>
    </row>
    <row r="11" spans="1:52" ht="15">
      <c r="A11" s="39">
        <v>7</v>
      </c>
      <c r="B11" s="2"/>
      <c r="C11" s="3"/>
      <c r="D11" s="4"/>
      <c r="E11" s="3"/>
      <c r="F11" s="4"/>
      <c r="G11" s="3"/>
      <c r="H11" s="4"/>
      <c r="I11" s="5"/>
      <c r="J11" s="3"/>
      <c r="K11" s="4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4"/>
      <c r="AF11" s="3"/>
      <c r="AG11" s="4"/>
      <c r="AH11" s="3"/>
      <c r="AI11" s="4"/>
      <c r="AJ11" s="3"/>
      <c r="AK11" s="61" t="str">
        <f t="shared" si="0"/>
        <v>-</v>
      </c>
      <c r="AL11" s="62" t="str">
        <f t="shared" si="2"/>
        <v>-</v>
      </c>
      <c r="AM11" s="61" t="str">
        <f t="shared" si="3"/>
        <v>-</v>
      </c>
      <c r="AN11" s="62" t="str">
        <f t="shared" si="4"/>
        <v>-</v>
      </c>
      <c r="AO11" s="61" t="str">
        <f t="shared" si="5"/>
        <v>-</v>
      </c>
      <c r="AP11" s="62" t="str">
        <f t="shared" si="6"/>
        <v>-</v>
      </c>
      <c r="AQ11" s="6"/>
      <c r="AR11" s="7"/>
      <c r="AS11" s="63" t="e">
        <f t="shared" si="1"/>
        <v>#DIV/0!</v>
      </c>
      <c r="AT11" s="36"/>
      <c r="AU11" s="36"/>
      <c r="AV11" s="36"/>
      <c r="AW11" s="36"/>
      <c r="AX11" s="36"/>
      <c r="AY11" s="36"/>
      <c r="AZ11" s="36"/>
    </row>
    <row r="12" spans="1:52" ht="15">
      <c r="A12" s="39">
        <v>8</v>
      </c>
      <c r="B12" s="2"/>
      <c r="C12" s="3"/>
      <c r="D12" s="4"/>
      <c r="E12" s="3"/>
      <c r="F12" s="4"/>
      <c r="G12" s="3"/>
      <c r="H12" s="4"/>
      <c r="I12" s="5"/>
      <c r="J12" s="3"/>
      <c r="K12" s="4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4"/>
      <c r="AF12" s="3"/>
      <c r="AG12" s="4"/>
      <c r="AH12" s="3"/>
      <c r="AI12" s="4"/>
      <c r="AJ12" s="3"/>
      <c r="AK12" s="61" t="str">
        <f t="shared" si="0"/>
        <v>-</v>
      </c>
      <c r="AL12" s="62" t="str">
        <f t="shared" si="2"/>
        <v>-</v>
      </c>
      <c r="AM12" s="61" t="str">
        <f t="shared" si="3"/>
        <v>-</v>
      </c>
      <c r="AN12" s="62" t="str">
        <f t="shared" si="4"/>
        <v>-</v>
      </c>
      <c r="AO12" s="61" t="str">
        <f t="shared" si="5"/>
        <v>-</v>
      </c>
      <c r="AP12" s="62" t="str">
        <f t="shared" si="6"/>
        <v>-</v>
      </c>
      <c r="AQ12" s="6"/>
      <c r="AR12" s="7"/>
      <c r="AS12" s="63" t="e">
        <f t="shared" si="1"/>
        <v>#DIV/0!</v>
      </c>
      <c r="AT12" s="36"/>
      <c r="AU12" s="36"/>
      <c r="AV12" s="36"/>
      <c r="AW12" s="36"/>
      <c r="AX12" s="36"/>
      <c r="AY12" s="36"/>
      <c r="AZ12" s="36"/>
    </row>
    <row r="13" spans="1:52" ht="15">
      <c r="A13" s="39">
        <v>9</v>
      </c>
      <c r="B13" s="2"/>
      <c r="C13" s="3"/>
      <c r="D13" s="4"/>
      <c r="E13" s="3"/>
      <c r="F13" s="4"/>
      <c r="G13" s="3"/>
      <c r="H13" s="4"/>
      <c r="I13" s="5"/>
      <c r="J13" s="3"/>
      <c r="K13" s="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4"/>
      <c r="AF13" s="3"/>
      <c r="AG13" s="4"/>
      <c r="AH13" s="3"/>
      <c r="AI13" s="4"/>
      <c r="AJ13" s="3"/>
      <c r="AK13" s="61" t="str">
        <f t="shared" si="0"/>
        <v>-</v>
      </c>
      <c r="AL13" s="62" t="str">
        <f t="shared" si="2"/>
        <v>-</v>
      </c>
      <c r="AM13" s="61" t="str">
        <f t="shared" si="3"/>
        <v>-</v>
      </c>
      <c r="AN13" s="62" t="str">
        <f t="shared" si="4"/>
        <v>-</v>
      </c>
      <c r="AO13" s="61" t="str">
        <f t="shared" si="5"/>
        <v>-</v>
      </c>
      <c r="AP13" s="62" t="str">
        <f t="shared" si="6"/>
        <v>-</v>
      </c>
      <c r="AQ13" s="6"/>
      <c r="AR13" s="7"/>
      <c r="AS13" s="63" t="e">
        <f t="shared" si="1"/>
        <v>#DIV/0!</v>
      </c>
      <c r="AT13" s="36"/>
      <c r="AU13" s="36"/>
      <c r="AV13" s="36"/>
      <c r="AW13" s="36"/>
      <c r="AX13" s="36"/>
      <c r="AY13" s="36"/>
      <c r="AZ13" s="36"/>
    </row>
    <row r="14" spans="1:52" ht="15">
      <c r="A14" s="39">
        <v>10</v>
      </c>
      <c r="B14" s="2"/>
      <c r="C14" s="3"/>
      <c r="D14" s="4"/>
      <c r="E14" s="3"/>
      <c r="F14" s="4"/>
      <c r="G14" s="3"/>
      <c r="H14" s="4"/>
      <c r="I14" s="10"/>
      <c r="J14" s="3"/>
      <c r="K14" s="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4"/>
      <c r="AF14" s="3"/>
      <c r="AG14" s="4"/>
      <c r="AH14" s="3"/>
      <c r="AI14" s="4"/>
      <c r="AJ14" s="3"/>
      <c r="AK14" s="61" t="str">
        <f t="shared" si="0"/>
        <v>-</v>
      </c>
      <c r="AL14" s="62" t="str">
        <f t="shared" si="2"/>
        <v>-</v>
      </c>
      <c r="AM14" s="61" t="str">
        <f t="shared" si="3"/>
        <v>-</v>
      </c>
      <c r="AN14" s="62" t="str">
        <f t="shared" si="4"/>
        <v>-</v>
      </c>
      <c r="AO14" s="61" t="str">
        <f t="shared" si="5"/>
        <v>-</v>
      </c>
      <c r="AP14" s="62" t="str">
        <f t="shared" si="6"/>
        <v>-</v>
      </c>
      <c r="AQ14" s="6"/>
      <c r="AR14" s="7"/>
      <c r="AS14" s="63" t="e">
        <f t="shared" si="1"/>
        <v>#DIV/0!</v>
      </c>
      <c r="AT14" s="36"/>
      <c r="AU14" s="36"/>
      <c r="AV14" s="36"/>
      <c r="AW14" s="36"/>
      <c r="AX14" s="36"/>
      <c r="AY14" s="36"/>
      <c r="AZ14" s="36"/>
    </row>
    <row r="15" spans="1:52" ht="15">
      <c r="A15" s="39">
        <v>11</v>
      </c>
      <c r="B15" s="2"/>
      <c r="C15" s="3"/>
      <c r="D15" s="4"/>
      <c r="E15" s="3"/>
      <c r="F15" s="11"/>
      <c r="G15" s="9"/>
      <c r="H15" s="4"/>
      <c r="I15" s="5"/>
      <c r="J15" s="3"/>
      <c r="K15" s="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4"/>
      <c r="AF15" s="3"/>
      <c r="AG15" s="4"/>
      <c r="AH15" s="3"/>
      <c r="AI15" s="4"/>
      <c r="AJ15" s="3"/>
      <c r="AK15" s="61" t="str">
        <f t="shared" si="0"/>
        <v>-</v>
      </c>
      <c r="AL15" s="62" t="str">
        <f t="shared" si="2"/>
        <v>-</v>
      </c>
      <c r="AM15" s="61" t="str">
        <f t="shared" si="3"/>
        <v>-</v>
      </c>
      <c r="AN15" s="62" t="str">
        <f t="shared" si="4"/>
        <v>-</v>
      </c>
      <c r="AO15" s="61" t="str">
        <f t="shared" si="5"/>
        <v>-</v>
      </c>
      <c r="AP15" s="62" t="str">
        <f t="shared" si="6"/>
        <v>-</v>
      </c>
      <c r="AQ15" s="6"/>
      <c r="AR15" s="7"/>
      <c r="AS15" s="63" t="e">
        <f t="shared" si="1"/>
        <v>#DIV/0!</v>
      </c>
      <c r="AT15" s="36"/>
      <c r="AU15" s="36"/>
      <c r="AV15" s="36"/>
      <c r="AW15" s="36"/>
      <c r="AX15" s="36"/>
      <c r="AY15" s="36"/>
      <c r="AZ15" s="36"/>
    </row>
    <row r="16" spans="1:52" ht="15">
      <c r="A16" s="39">
        <v>12</v>
      </c>
      <c r="B16" s="2"/>
      <c r="C16" s="3"/>
      <c r="D16" s="4"/>
      <c r="E16" s="3"/>
      <c r="F16" s="4"/>
      <c r="G16" s="3"/>
      <c r="H16" s="4"/>
      <c r="I16" s="10"/>
      <c r="J16" s="3"/>
      <c r="K16" s="4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4"/>
      <c r="AF16" s="3"/>
      <c r="AG16" s="4"/>
      <c r="AH16" s="3"/>
      <c r="AI16" s="4"/>
      <c r="AJ16" s="3"/>
      <c r="AK16" s="61" t="str">
        <f t="shared" si="0"/>
        <v>-</v>
      </c>
      <c r="AL16" s="62" t="str">
        <f t="shared" si="2"/>
        <v>-</v>
      </c>
      <c r="AM16" s="61" t="str">
        <f t="shared" si="3"/>
        <v>-</v>
      </c>
      <c r="AN16" s="62" t="str">
        <f t="shared" si="4"/>
        <v>-</v>
      </c>
      <c r="AO16" s="61" t="str">
        <f t="shared" si="5"/>
        <v>-</v>
      </c>
      <c r="AP16" s="62" t="str">
        <f t="shared" si="6"/>
        <v>-</v>
      </c>
      <c r="AQ16" s="6"/>
      <c r="AR16" s="7"/>
      <c r="AS16" s="63" t="e">
        <f t="shared" si="1"/>
        <v>#DIV/0!</v>
      </c>
      <c r="AT16" s="36"/>
      <c r="AU16" s="36"/>
      <c r="AV16" s="36"/>
      <c r="AW16" s="36"/>
      <c r="AX16" s="36"/>
      <c r="AY16" s="36"/>
      <c r="AZ16" s="36"/>
    </row>
    <row r="17" spans="1:52" ht="15">
      <c r="A17" s="39">
        <v>13</v>
      </c>
      <c r="B17" s="2"/>
      <c r="C17" s="3"/>
      <c r="D17" s="4"/>
      <c r="E17" s="3"/>
      <c r="F17" s="4"/>
      <c r="G17" s="3"/>
      <c r="H17" s="4"/>
      <c r="I17" s="5"/>
      <c r="J17" s="3"/>
      <c r="K17" s="4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4"/>
      <c r="AF17" s="3"/>
      <c r="AG17" s="4"/>
      <c r="AH17" s="3"/>
      <c r="AI17" s="4"/>
      <c r="AJ17" s="3"/>
      <c r="AK17" s="61" t="str">
        <f t="shared" si="0"/>
        <v>-</v>
      </c>
      <c r="AL17" s="62" t="str">
        <f t="shared" si="2"/>
        <v>-</v>
      </c>
      <c r="AM17" s="61" t="str">
        <f t="shared" si="3"/>
        <v>-</v>
      </c>
      <c r="AN17" s="62" t="str">
        <f t="shared" si="4"/>
        <v>-</v>
      </c>
      <c r="AO17" s="61" t="str">
        <f t="shared" si="5"/>
        <v>-</v>
      </c>
      <c r="AP17" s="62" t="str">
        <f t="shared" si="6"/>
        <v>-</v>
      </c>
      <c r="AQ17" s="6"/>
      <c r="AR17" s="7"/>
      <c r="AS17" s="63" t="e">
        <f t="shared" si="1"/>
        <v>#DIV/0!</v>
      </c>
      <c r="AT17" s="36"/>
      <c r="AU17" s="36"/>
      <c r="AV17" s="36"/>
      <c r="AW17" s="36"/>
      <c r="AX17" s="36"/>
      <c r="AY17" s="36"/>
      <c r="AZ17" s="36"/>
    </row>
    <row r="18" spans="1:52" ht="15">
      <c r="A18" s="39">
        <v>14</v>
      </c>
      <c r="B18" s="2"/>
      <c r="C18" s="3"/>
      <c r="D18" s="4"/>
      <c r="E18" s="3"/>
      <c r="F18" s="4"/>
      <c r="G18" s="3"/>
      <c r="H18" s="4"/>
      <c r="I18" s="5"/>
      <c r="J18" s="3"/>
      <c r="K18" s="4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4"/>
      <c r="AF18" s="3"/>
      <c r="AG18" s="4"/>
      <c r="AH18" s="3"/>
      <c r="AI18" s="4"/>
      <c r="AJ18" s="3"/>
      <c r="AK18" s="61" t="str">
        <f t="shared" si="0"/>
        <v>-</v>
      </c>
      <c r="AL18" s="62" t="str">
        <f t="shared" si="2"/>
        <v>-</v>
      </c>
      <c r="AM18" s="61" t="str">
        <f t="shared" si="3"/>
        <v>-</v>
      </c>
      <c r="AN18" s="62" t="str">
        <f t="shared" si="4"/>
        <v>-</v>
      </c>
      <c r="AO18" s="61" t="str">
        <f t="shared" si="5"/>
        <v>-</v>
      </c>
      <c r="AP18" s="62" t="str">
        <f t="shared" si="6"/>
        <v>-</v>
      </c>
      <c r="AQ18" s="6"/>
      <c r="AR18" s="7"/>
      <c r="AS18" s="63" t="e">
        <f t="shared" si="1"/>
        <v>#DIV/0!</v>
      </c>
      <c r="AT18" s="36"/>
      <c r="AU18" s="36"/>
      <c r="AV18" s="36"/>
      <c r="AW18" s="36"/>
      <c r="AX18" s="36"/>
      <c r="AY18" s="36"/>
      <c r="AZ18" s="36"/>
    </row>
    <row r="19" spans="1:52" ht="15">
      <c r="A19" s="39">
        <v>15</v>
      </c>
      <c r="B19" s="2"/>
      <c r="C19" s="3"/>
      <c r="D19" s="11"/>
      <c r="E19" s="3"/>
      <c r="F19" s="4"/>
      <c r="G19" s="9"/>
      <c r="H19" s="11"/>
      <c r="I19" s="5"/>
      <c r="J19" s="3"/>
      <c r="K19" s="4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4"/>
      <c r="AF19" s="3"/>
      <c r="AG19" s="4"/>
      <c r="AH19" s="3"/>
      <c r="AI19" s="4"/>
      <c r="AJ19" s="3"/>
      <c r="AK19" s="61" t="str">
        <f t="shared" si="0"/>
        <v>-</v>
      </c>
      <c r="AL19" s="62" t="str">
        <f t="shared" si="2"/>
        <v>-</v>
      </c>
      <c r="AM19" s="61" t="str">
        <f t="shared" si="3"/>
        <v>-</v>
      </c>
      <c r="AN19" s="62" t="str">
        <f t="shared" si="4"/>
        <v>-</v>
      </c>
      <c r="AO19" s="61" t="str">
        <f t="shared" si="5"/>
        <v>-</v>
      </c>
      <c r="AP19" s="62" t="str">
        <f t="shared" si="6"/>
        <v>-</v>
      </c>
      <c r="AQ19" s="6"/>
      <c r="AR19" s="7"/>
      <c r="AS19" s="63" t="e">
        <f t="shared" si="1"/>
        <v>#DIV/0!</v>
      </c>
      <c r="AT19" s="36"/>
      <c r="AU19" s="36"/>
      <c r="AV19" s="36"/>
      <c r="AW19" s="36"/>
      <c r="AX19" s="36"/>
      <c r="AY19" s="36"/>
      <c r="AZ19" s="36"/>
    </row>
    <row r="20" spans="1:52" ht="15">
      <c r="A20" s="39">
        <v>16</v>
      </c>
      <c r="B20" s="2"/>
      <c r="C20" s="3"/>
      <c r="D20" s="4"/>
      <c r="E20" s="3"/>
      <c r="F20" s="4"/>
      <c r="G20" s="3"/>
      <c r="H20" s="4"/>
      <c r="I20" s="5"/>
      <c r="J20" s="3"/>
      <c r="K20" s="4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4"/>
      <c r="AF20" s="3"/>
      <c r="AG20" s="4"/>
      <c r="AH20" s="3"/>
      <c r="AI20" s="4"/>
      <c r="AJ20" s="3"/>
      <c r="AK20" s="61" t="str">
        <f t="shared" si="0"/>
        <v>-</v>
      </c>
      <c r="AL20" s="62" t="str">
        <f t="shared" si="2"/>
        <v>-</v>
      </c>
      <c r="AM20" s="61" t="str">
        <f t="shared" si="3"/>
        <v>-</v>
      </c>
      <c r="AN20" s="62" t="str">
        <f t="shared" si="4"/>
        <v>-</v>
      </c>
      <c r="AO20" s="61" t="str">
        <f t="shared" si="5"/>
        <v>-</v>
      </c>
      <c r="AP20" s="62" t="str">
        <f t="shared" si="6"/>
        <v>-</v>
      </c>
      <c r="AQ20" s="6"/>
      <c r="AR20" s="7"/>
      <c r="AS20" s="63" t="e">
        <f t="shared" si="1"/>
        <v>#DIV/0!</v>
      </c>
      <c r="AT20" s="36"/>
      <c r="AU20" s="36"/>
      <c r="AV20" s="36"/>
      <c r="AW20" s="36"/>
      <c r="AX20" s="36"/>
      <c r="AY20" s="36"/>
      <c r="AZ20" s="36"/>
    </row>
    <row r="21" spans="1:52" ht="15">
      <c r="A21" s="39">
        <v>17</v>
      </c>
      <c r="B21" s="2"/>
      <c r="C21" s="3"/>
      <c r="D21" s="4"/>
      <c r="E21" s="3"/>
      <c r="F21" s="4"/>
      <c r="G21" s="3"/>
      <c r="H21" s="4"/>
      <c r="I21" s="5"/>
      <c r="J21" s="3"/>
      <c r="K21" s="4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4"/>
      <c r="AF21" s="3"/>
      <c r="AG21" s="4"/>
      <c r="AH21" s="3"/>
      <c r="AI21" s="4"/>
      <c r="AJ21" s="3"/>
      <c r="AK21" s="61" t="str">
        <f t="shared" si="0"/>
        <v>-</v>
      </c>
      <c r="AL21" s="62" t="str">
        <f t="shared" si="2"/>
        <v>-</v>
      </c>
      <c r="AM21" s="61" t="str">
        <f t="shared" si="3"/>
        <v>-</v>
      </c>
      <c r="AN21" s="62" t="str">
        <f t="shared" si="4"/>
        <v>-</v>
      </c>
      <c r="AO21" s="61" t="str">
        <f t="shared" si="5"/>
        <v>-</v>
      </c>
      <c r="AP21" s="62" t="str">
        <f t="shared" si="6"/>
        <v>-</v>
      </c>
      <c r="AQ21" s="6"/>
      <c r="AR21" s="7"/>
      <c r="AS21" s="63" t="e">
        <f t="shared" si="1"/>
        <v>#DIV/0!</v>
      </c>
      <c r="AT21" s="36"/>
      <c r="AU21" s="36"/>
      <c r="AV21" s="36"/>
      <c r="AW21" s="36"/>
      <c r="AX21" s="36"/>
      <c r="AY21" s="36"/>
      <c r="AZ21" s="36"/>
    </row>
    <row r="22" spans="1:52" ht="15">
      <c r="A22" s="39">
        <v>18</v>
      </c>
      <c r="B22" s="2"/>
      <c r="C22" s="3"/>
      <c r="D22" s="4"/>
      <c r="E22" s="3"/>
      <c r="F22" s="4"/>
      <c r="G22" s="3"/>
      <c r="H22" s="4"/>
      <c r="I22" s="5"/>
      <c r="J22" s="3"/>
      <c r="K22" s="4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4"/>
      <c r="AF22" s="3"/>
      <c r="AG22" s="4"/>
      <c r="AH22" s="3"/>
      <c r="AI22" s="4"/>
      <c r="AJ22" s="3"/>
      <c r="AK22" s="61" t="str">
        <f t="shared" si="0"/>
        <v>-</v>
      </c>
      <c r="AL22" s="62" t="str">
        <f t="shared" si="2"/>
        <v>-</v>
      </c>
      <c r="AM22" s="61" t="str">
        <f t="shared" si="3"/>
        <v>-</v>
      </c>
      <c r="AN22" s="62" t="str">
        <f t="shared" si="4"/>
        <v>-</v>
      </c>
      <c r="AO22" s="61" t="str">
        <f t="shared" si="5"/>
        <v>-</v>
      </c>
      <c r="AP22" s="62" t="str">
        <f t="shared" si="6"/>
        <v>-</v>
      </c>
      <c r="AQ22" s="6"/>
      <c r="AR22" s="7"/>
      <c r="AS22" s="63" t="e">
        <f t="shared" si="1"/>
        <v>#DIV/0!</v>
      </c>
      <c r="AT22" s="36"/>
      <c r="AU22" s="36"/>
      <c r="AV22" s="36"/>
      <c r="AW22" s="36"/>
      <c r="AX22" s="36"/>
      <c r="AY22" s="36"/>
      <c r="AZ22" s="36"/>
    </row>
    <row r="23" spans="1:52" ht="15">
      <c r="A23" s="39">
        <v>19</v>
      </c>
      <c r="B23" s="2"/>
      <c r="C23" s="3"/>
      <c r="D23" s="4"/>
      <c r="E23" s="3"/>
      <c r="F23" s="4"/>
      <c r="G23" s="3"/>
      <c r="H23" s="4"/>
      <c r="I23" s="5"/>
      <c r="J23" s="3"/>
      <c r="K23" s="4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4"/>
      <c r="AF23" s="3"/>
      <c r="AG23" s="4"/>
      <c r="AH23" s="3"/>
      <c r="AI23" s="4"/>
      <c r="AJ23" s="3"/>
      <c r="AK23" s="61" t="str">
        <f t="shared" si="0"/>
        <v>-</v>
      </c>
      <c r="AL23" s="62" t="str">
        <f t="shared" si="2"/>
        <v>-</v>
      </c>
      <c r="AM23" s="61" t="str">
        <f t="shared" si="3"/>
        <v>-</v>
      </c>
      <c r="AN23" s="62" t="str">
        <f t="shared" si="4"/>
        <v>-</v>
      </c>
      <c r="AO23" s="61" t="str">
        <f t="shared" si="5"/>
        <v>-</v>
      </c>
      <c r="AP23" s="62" t="str">
        <f t="shared" si="6"/>
        <v>-</v>
      </c>
      <c r="AQ23" s="6"/>
      <c r="AR23" s="7"/>
      <c r="AS23" s="63" t="e">
        <f t="shared" si="1"/>
        <v>#DIV/0!</v>
      </c>
      <c r="AT23" s="36"/>
      <c r="AU23" s="36"/>
      <c r="AV23" s="36"/>
      <c r="AW23" s="36"/>
      <c r="AX23" s="36"/>
      <c r="AY23" s="36"/>
      <c r="AZ23" s="36"/>
    </row>
    <row r="24" spans="1:52" ht="15">
      <c r="A24" s="39">
        <v>20</v>
      </c>
      <c r="B24" s="2"/>
      <c r="C24" s="3"/>
      <c r="D24" s="4"/>
      <c r="E24" s="3"/>
      <c r="F24" s="4"/>
      <c r="G24" s="3"/>
      <c r="H24" s="4"/>
      <c r="I24" s="5"/>
      <c r="J24" s="3"/>
      <c r="K24" s="4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4"/>
      <c r="AF24" s="3"/>
      <c r="AG24" s="4"/>
      <c r="AH24" s="3"/>
      <c r="AI24" s="4"/>
      <c r="AJ24" s="3"/>
      <c r="AK24" s="61" t="str">
        <f t="shared" si="0"/>
        <v>-</v>
      </c>
      <c r="AL24" s="62" t="str">
        <f t="shared" si="2"/>
        <v>-</v>
      </c>
      <c r="AM24" s="61" t="str">
        <f t="shared" si="3"/>
        <v>-</v>
      </c>
      <c r="AN24" s="62" t="str">
        <f t="shared" si="4"/>
        <v>-</v>
      </c>
      <c r="AO24" s="61" t="str">
        <f t="shared" si="5"/>
        <v>-</v>
      </c>
      <c r="AP24" s="62" t="str">
        <f t="shared" si="6"/>
        <v>-</v>
      </c>
      <c r="AQ24" s="6"/>
      <c r="AR24" s="7"/>
      <c r="AS24" s="63" t="e">
        <f t="shared" si="1"/>
        <v>#DIV/0!</v>
      </c>
      <c r="AT24" s="36"/>
      <c r="AU24" s="36"/>
      <c r="AV24" s="36"/>
      <c r="AW24" s="36"/>
      <c r="AX24" s="36"/>
      <c r="AY24" s="36"/>
      <c r="AZ24" s="36"/>
    </row>
    <row r="25" spans="1:52" ht="15">
      <c r="A25" s="39">
        <v>21</v>
      </c>
      <c r="B25" s="2"/>
      <c r="C25" s="3"/>
      <c r="D25" s="4"/>
      <c r="E25" s="3"/>
      <c r="F25" s="4"/>
      <c r="G25" s="3"/>
      <c r="H25" s="4"/>
      <c r="I25" s="5"/>
      <c r="J25" s="3"/>
      <c r="K25" s="4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4"/>
      <c r="AF25" s="3"/>
      <c r="AG25" s="4"/>
      <c r="AH25" s="3"/>
      <c r="AI25" s="4"/>
      <c r="AJ25" s="3"/>
      <c r="AK25" s="61" t="str">
        <f t="shared" si="0"/>
        <v>-</v>
      </c>
      <c r="AL25" s="62" t="str">
        <f t="shared" si="2"/>
        <v>-</v>
      </c>
      <c r="AM25" s="61" t="str">
        <f t="shared" si="3"/>
        <v>-</v>
      </c>
      <c r="AN25" s="62" t="str">
        <f t="shared" si="4"/>
        <v>-</v>
      </c>
      <c r="AO25" s="61" t="str">
        <f t="shared" si="5"/>
        <v>-</v>
      </c>
      <c r="AP25" s="62" t="str">
        <f t="shared" si="6"/>
        <v>-</v>
      </c>
      <c r="AQ25" s="6"/>
      <c r="AR25" s="7"/>
      <c r="AS25" s="63" t="e">
        <f t="shared" si="1"/>
        <v>#DIV/0!</v>
      </c>
      <c r="AT25" s="36"/>
      <c r="AU25" s="36"/>
      <c r="AV25" s="36"/>
      <c r="AW25" s="36"/>
      <c r="AX25" s="36"/>
      <c r="AY25" s="36"/>
      <c r="AZ25" s="36"/>
    </row>
    <row r="26" spans="1:52" ht="15">
      <c r="A26" s="39">
        <v>22</v>
      </c>
      <c r="B26" s="2"/>
      <c r="C26" s="3"/>
      <c r="D26" s="4"/>
      <c r="E26" s="3"/>
      <c r="F26" s="4"/>
      <c r="G26" s="3"/>
      <c r="H26" s="4"/>
      <c r="I26" s="5"/>
      <c r="J26" s="3"/>
      <c r="K26" s="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4"/>
      <c r="AF26" s="3"/>
      <c r="AG26" s="4"/>
      <c r="AH26" s="3"/>
      <c r="AI26" s="4"/>
      <c r="AJ26" s="3"/>
      <c r="AK26" s="61" t="str">
        <f t="shared" si="0"/>
        <v>-</v>
      </c>
      <c r="AL26" s="62" t="str">
        <f t="shared" si="2"/>
        <v>-</v>
      </c>
      <c r="AM26" s="61" t="str">
        <f t="shared" si="3"/>
        <v>-</v>
      </c>
      <c r="AN26" s="62" t="str">
        <f t="shared" si="4"/>
        <v>-</v>
      </c>
      <c r="AO26" s="61" t="str">
        <f t="shared" si="5"/>
        <v>-</v>
      </c>
      <c r="AP26" s="62" t="str">
        <f t="shared" si="6"/>
        <v>-</v>
      </c>
      <c r="AQ26" s="6"/>
      <c r="AR26" s="7"/>
      <c r="AS26" s="63" t="e">
        <f t="shared" si="1"/>
        <v>#DIV/0!</v>
      </c>
      <c r="AT26" s="36"/>
      <c r="AU26" s="36"/>
      <c r="AV26" s="36"/>
      <c r="AW26" s="36"/>
      <c r="AX26" s="36"/>
      <c r="AY26" s="36"/>
      <c r="AZ26" s="36"/>
    </row>
    <row r="27" spans="1:52" ht="15">
      <c r="A27" s="39">
        <v>23</v>
      </c>
      <c r="B27" s="2"/>
      <c r="C27" s="3"/>
      <c r="D27" s="4"/>
      <c r="E27" s="3"/>
      <c r="F27" s="4"/>
      <c r="G27" s="3"/>
      <c r="H27" s="4"/>
      <c r="I27" s="5"/>
      <c r="J27" s="3"/>
      <c r="K27" s="4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4"/>
      <c r="AF27" s="3"/>
      <c r="AG27" s="4"/>
      <c r="AH27" s="3"/>
      <c r="AI27" s="4"/>
      <c r="AJ27" s="3"/>
      <c r="AK27" s="61" t="str">
        <f t="shared" si="0"/>
        <v>-</v>
      </c>
      <c r="AL27" s="62" t="str">
        <f t="shared" si="2"/>
        <v>-</v>
      </c>
      <c r="AM27" s="61" t="str">
        <f t="shared" si="3"/>
        <v>-</v>
      </c>
      <c r="AN27" s="62" t="str">
        <f t="shared" si="4"/>
        <v>-</v>
      </c>
      <c r="AO27" s="61" t="str">
        <f t="shared" si="5"/>
        <v>-</v>
      </c>
      <c r="AP27" s="62" t="str">
        <f t="shared" si="6"/>
        <v>-</v>
      </c>
      <c r="AQ27" s="6"/>
      <c r="AR27" s="7"/>
      <c r="AS27" s="63" t="e">
        <f t="shared" si="1"/>
        <v>#DIV/0!</v>
      </c>
      <c r="AT27" s="36"/>
      <c r="AU27" s="36"/>
      <c r="AV27" s="36"/>
      <c r="AW27" s="36"/>
      <c r="AX27" s="36"/>
      <c r="AY27" s="36"/>
      <c r="AZ27" s="36"/>
    </row>
    <row r="28" spans="1:52" ht="15">
      <c r="A28" s="44">
        <v>24</v>
      </c>
      <c r="B28" s="12"/>
      <c r="C28" s="13"/>
      <c r="D28" s="14"/>
      <c r="E28" s="13"/>
      <c r="F28" s="14"/>
      <c r="G28" s="13"/>
      <c r="H28" s="14"/>
      <c r="I28" s="15"/>
      <c r="J28" s="13"/>
      <c r="K28" s="14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4"/>
      <c r="AF28" s="13"/>
      <c r="AG28" s="14"/>
      <c r="AH28" s="13"/>
      <c r="AI28" s="14"/>
      <c r="AJ28" s="13"/>
      <c r="AK28" s="61" t="str">
        <f t="shared" si="0"/>
        <v>-</v>
      </c>
      <c r="AL28" s="62" t="str">
        <f t="shared" si="2"/>
        <v>-</v>
      </c>
      <c r="AM28" s="61" t="str">
        <f t="shared" si="3"/>
        <v>-</v>
      </c>
      <c r="AN28" s="62" t="str">
        <f t="shared" si="4"/>
        <v>-</v>
      </c>
      <c r="AO28" s="61" t="str">
        <f t="shared" si="5"/>
        <v>-</v>
      </c>
      <c r="AP28" s="62" t="str">
        <f t="shared" si="6"/>
        <v>-</v>
      </c>
      <c r="AQ28" s="16"/>
      <c r="AR28" s="17"/>
      <c r="AS28" s="63" t="e">
        <f t="shared" si="1"/>
        <v>#DIV/0!</v>
      </c>
      <c r="AT28" s="36"/>
      <c r="AU28" s="36"/>
      <c r="AV28" s="36"/>
      <c r="AW28" s="36"/>
      <c r="AX28" s="36"/>
      <c r="AY28" s="36"/>
      <c r="AZ28" s="36"/>
    </row>
    <row r="29" spans="1:52" ht="15">
      <c r="A29" s="39">
        <v>25</v>
      </c>
      <c r="B29" s="2"/>
      <c r="C29" s="3"/>
      <c r="D29" s="4"/>
      <c r="E29" s="3"/>
      <c r="F29" s="4"/>
      <c r="G29" s="3"/>
      <c r="H29" s="4"/>
      <c r="I29" s="5"/>
      <c r="J29" s="3"/>
      <c r="K29" s="4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4"/>
      <c r="AF29" s="3"/>
      <c r="AG29" s="4"/>
      <c r="AH29" s="3"/>
      <c r="AI29" s="4"/>
      <c r="AJ29" s="3"/>
      <c r="AK29" s="61" t="str">
        <f t="shared" si="0"/>
        <v>-</v>
      </c>
      <c r="AL29" s="62" t="str">
        <f t="shared" si="2"/>
        <v>-</v>
      </c>
      <c r="AM29" s="61" t="str">
        <f t="shared" si="3"/>
        <v>-</v>
      </c>
      <c r="AN29" s="62" t="str">
        <f t="shared" si="4"/>
        <v>-</v>
      </c>
      <c r="AO29" s="61" t="str">
        <f t="shared" si="5"/>
        <v>-</v>
      </c>
      <c r="AP29" s="62" t="str">
        <f t="shared" si="6"/>
        <v>-</v>
      </c>
      <c r="AQ29" s="6"/>
      <c r="AR29" s="7"/>
      <c r="AS29" s="63" t="e">
        <f t="shared" si="1"/>
        <v>#DIV/0!</v>
      </c>
      <c r="AT29" s="36"/>
      <c r="AU29" s="36"/>
      <c r="AV29" s="36"/>
      <c r="AW29" s="36"/>
      <c r="AX29" s="36"/>
      <c r="AY29" s="36"/>
      <c r="AZ29" s="36"/>
    </row>
    <row r="30" spans="1:52" ht="15">
      <c r="A30" s="44">
        <v>26</v>
      </c>
      <c r="B30" s="12"/>
      <c r="C30" s="13"/>
      <c r="D30" s="14"/>
      <c r="E30" s="13"/>
      <c r="F30" s="14"/>
      <c r="G30" s="13"/>
      <c r="H30" s="14"/>
      <c r="I30" s="15"/>
      <c r="J30" s="13"/>
      <c r="K30" s="14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4"/>
      <c r="AF30" s="13"/>
      <c r="AG30" s="14"/>
      <c r="AH30" s="13"/>
      <c r="AI30" s="14"/>
      <c r="AJ30" s="13"/>
      <c r="AK30" s="61" t="str">
        <f t="shared" si="0"/>
        <v>-</v>
      </c>
      <c r="AL30" s="62" t="str">
        <f t="shared" si="2"/>
        <v>-</v>
      </c>
      <c r="AM30" s="61" t="str">
        <f t="shared" si="3"/>
        <v>-</v>
      </c>
      <c r="AN30" s="62" t="str">
        <f t="shared" si="4"/>
        <v>-</v>
      </c>
      <c r="AO30" s="61" t="str">
        <f t="shared" si="5"/>
        <v>-</v>
      </c>
      <c r="AP30" s="62" t="str">
        <f t="shared" si="6"/>
        <v>-</v>
      </c>
      <c r="AQ30" s="16"/>
      <c r="AR30" s="17"/>
      <c r="AS30" s="63" t="e">
        <f t="shared" si="1"/>
        <v>#DIV/0!</v>
      </c>
      <c r="AT30" s="36"/>
      <c r="AU30" s="36"/>
      <c r="AV30" s="36"/>
      <c r="AW30" s="36"/>
      <c r="AX30" s="36"/>
      <c r="AY30" s="36"/>
      <c r="AZ30" s="36"/>
    </row>
    <row r="31" spans="1:52" ht="15">
      <c r="A31" s="39">
        <v>27</v>
      </c>
      <c r="B31" s="2"/>
      <c r="C31" s="3"/>
      <c r="D31" s="4"/>
      <c r="E31" s="3"/>
      <c r="F31" s="4"/>
      <c r="G31" s="3"/>
      <c r="H31" s="4"/>
      <c r="I31" s="5"/>
      <c r="J31" s="3"/>
      <c r="K31" s="4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4"/>
      <c r="AF31" s="3"/>
      <c r="AG31" s="4"/>
      <c r="AH31" s="3"/>
      <c r="AI31" s="4"/>
      <c r="AJ31" s="3"/>
      <c r="AK31" s="61" t="str">
        <f t="shared" si="0"/>
        <v>-</v>
      </c>
      <c r="AL31" s="62" t="str">
        <f t="shared" si="2"/>
        <v>-</v>
      </c>
      <c r="AM31" s="61" t="str">
        <f t="shared" si="3"/>
        <v>-</v>
      </c>
      <c r="AN31" s="62" t="str">
        <f t="shared" si="4"/>
        <v>-</v>
      </c>
      <c r="AO31" s="61" t="str">
        <f t="shared" si="5"/>
        <v>-</v>
      </c>
      <c r="AP31" s="62" t="str">
        <f t="shared" si="6"/>
        <v>-</v>
      </c>
      <c r="AQ31" s="6"/>
      <c r="AR31" s="7"/>
      <c r="AS31" s="63" t="e">
        <f t="shared" si="1"/>
        <v>#DIV/0!</v>
      </c>
      <c r="AT31" s="36"/>
      <c r="AU31" s="36"/>
      <c r="AV31" s="36"/>
      <c r="AW31" s="36"/>
      <c r="AX31" s="36"/>
      <c r="AY31" s="36"/>
      <c r="AZ31" s="36"/>
    </row>
    <row r="32" spans="1:52" ht="15">
      <c r="A32" s="45">
        <v>28</v>
      </c>
      <c r="B32" s="18"/>
      <c r="C32" s="19"/>
      <c r="D32" s="20"/>
      <c r="E32" s="19"/>
      <c r="F32" s="20"/>
      <c r="G32" s="19"/>
      <c r="H32" s="20"/>
      <c r="I32" s="21"/>
      <c r="J32" s="19"/>
      <c r="K32" s="20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20"/>
      <c r="AF32" s="19"/>
      <c r="AG32" s="20"/>
      <c r="AH32" s="19"/>
      <c r="AI32" s="20"/>
      <c r="AJ32" s="19"/>
      <c r="AK32" s="61" t="str">
        <f t="shared" si="0"/>
        <v>-</v>
      </c>
      <c r="AL32" s="62" t="str">
        <f t="shared" si="2"/>
        <v>-</v>
      </c>
      <c r="AM32" s="61" t="str">
        <f t="shared" si="3"/>
        <v>-</v>
      </c>
      <c r="AN32" s="62" t="str">
        <f t="shared" si="4"/>
        <v>-</v>
      </c>
      <c r="AO32" s="61" t="str">
        <f t="shared" si="5"/>
        <v>-</v>
      </c>
      <c r="AP32" s="62" t="str">
        <f t="shared" si="6"/>
        <v>-</v>
      </c>
      <c r="AQ32" s="22"/>
      <c r="AR32" s="23"/>
      <c r="AS32" s="63" t="e">
        <f t="shared" si="1"/>
        <v>#DIV/0!</v>
      </c>
      <c r="AT32" s="36"/>
      <c r="AU32" s="36"/>
      <c r="AV32" s="36"/>
      <c r="AW32" s="36"/>
      <c r="AX32" s="36"/>
      <c r="AY32" s="36"/>
      <c r="AZ32" s="36"/>
    </row>
    <row r="33" spans="1:52" ht="15">
      <c r="A33" s="39">
        <v>29</v>
      </c>
      <c r="B33" s="2"/>
      <c r="C33" s="3"/>
      <c r="D33" s="4"/>
      <c r="E33" s="3"/>
      <c r="F33" s="4"/>
      <c r="G33" s="3"/>
      <c r="H33" s="4"/>
      <c r="I33" s="5"/>
      <c r="J33" s="3"/>
      <c r="K33" s="4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4"/>
      <c r="AF33" s="3"/>
      <c r="AG33" s="4"/>
      <c r="AH33" s="3"/>
      <c r="AI33" s="4"/>
      <c r="AJ33" s="3"/>
      <c r="AK33" s="61" t="str">
        <f t="shared" si="0"/>
        <v>-</v>
      </c>
      <c r="AL33" s="62" t="str">
        <f t="shared" si="2"/>
        <v>-</v>
      </c>
      <c r="AM33" s="61" t="str">
        <f t="shared" si="3"/>
        <v>-</v>
      </c>
      <c r="AN33" s="62" t="str">
        <f t="shared" si="4"/>
        <v>-</v>
      </c>
      <c r="AO33" s="61" t="str">
        <f t="shared" si="5"/>
        <v>-</v>
      </c>
      <c r="AP33" s="62" t="str">
        <f t="shared" si="6"/>
        <v>-</v>
      </c>
      <c r="AQ33" s="6"/>
      <c r="AR33" s="7"/>
      <c r="AS33" s="63" t="e">
        <f t="shared" si="1"/>
        <v>#DIV/0!</v>
      </c>
      <c r="AT33" s="36"/>
      <c r="AU33" s="36"/>
      <c r="AV33" s="36"/>
      <c r="AW33" s="36"/>
      <c r="AX33" s="36"/>
      <c r="AY33" s="36"/>
      <c r="AZ33" s="36"/>
    </row>
    <row r="34" spans="1:52" ht="15">
      <c r="A34" s="46">
        <v>30</v>
      </c>
      <c r="B34" s="24"/>
      <c r="C34" s="25"/>
      <c r="D34" s="26"/>
      <c r="E34" s="25"/>
      <c r="F34" s="26"/>
      <c r="G34" s="25"/>
      <c r="H34" s="26"/>
      <c r="I34" s="27"/>
      <c r="J34" s="25"/>
      <c r="K34" s="26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6"/>
      <c r="AF34" s="25"/>
      <c r="AG34" s="26"/>
      <c r="AH34" s="25"/>
      <c r="AI34" s="26"/>
      <c r="AJ34" s="25"/>
      <c r="AK34" s="61" t="str">
        <f t="shared" si="0"/>
        <v>-</v>
      </c>
      <c r="AL34" s="62" t="str">
        <f t="shared" si="2"/>
        <v>-</v>
      </c>
      <c r="AM34" s="61" t="str">
        <f t="shared" si="3"/>
        <v>-</v>
      </c>
      <c r="AN34" s="62" t="str">
        <f t="shared" si="4"/>
        <v>-</v>
      </c>
      <c r="AO34" s="61" t="str">
        <f t="shared" si="5"/>
        <v>-</v>
      </c>
      <c r="AP34" s="62" t="str">
        <f t="shared" si="6"/>
        <v>-</v>
      </c>
      <c r="AQ34" s="28"/>
      <c r="AR34" s="29"/>
      <c r="AS34" s="63" t="e">
        <f t="shared" si="1"/>
        <v>#DIV/0!</v>
      </c>
      <c r="AT34" s="36"/>
      <c r="AU34" s="36"/>
      <c r="AV34" s="36"/>
      <c r="AW34" s="36"/>
      <c r="AX34" s="36"/>
      <c r="AY34" s="36"/>
      <c r="AZ34" s="36"/>
    </row>
    <row r="35" spans="1:52" ht="15">
      <c r="A35" s="39">
        <v>31</v>
      </c>
      <c r="B35" s="2"/>
      <c r="C35" s="3"/>
      <c r="D35" s="4"/>
      <c r="E35" s="3"/>
      <c r="F35" s="4"/>
      <c r="G35" s="3"/>
      <c r="H35" s="4"/>
      <c r="I35" s="5"/>
      <c r="J35" s="3"/>
      <c r="K35" s="4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4"/>
      <c r="AF35" s="3"/>
      <c r="AG35" s="4"/>
      <c r="AH35" s="3"/>
      <c r="AI35" s="4"/>
      <c r="AJ35" s="3"/>
      <c r="AK35" s="61" t="str">
        <f t="shared" si="0"/>
        <v>-</v>
      </c>
      <c r="AL35" s="62" t="str">
        <f t="shared" si="2"/>
        <v>-</v>
      </c>
      <c r="AM35" s="61" t="str">
        <f t="shared" si="3"/>
        <v>-</v>
      </c>
      <c r="AN35" s="62" t="str">
        <f t="shared" si="4"/>
        <v>-</v>
      </c>
      <c r="AO35" s="61" t="str">
        <f t="shared" si="5"/>
        <v>-</v>
      </c>
      <c r="AP35" s="62" t="str">
        <f t="shared" si="6"/>
        <v>-</v>
      </c>
      <c r="AQ35" s="6"/>
      <c r="AR35" s="7"/>
      <c r="AS35" s="63" t="e">
        <f t="shared" si="1"/>
        <v>#DIV/0!</v>
      </c>
      <c r="AT35" s="36"/>
      <c r="AU35" s="36"/>
      <c r="AV35" s="36"/>
      <c r="AW35" s="36"/>
      <c r="AX35" s="36"/>
      <c r="AY35" s="36"/>
      <c r="AZ35" s="36"/>
    </row>
    <row r="36" spans="1:52" ht="15">
      <c r="A36" s="46">
        <v>32</v>
      </c>
      <c r="B36" s="24"/>
      <c r="C36" s="25"/>
      <c r="D36" s="26"/>
      <c r="E36" s="25"/>
      <c r="F36" s="26"/>
      <c r="G36" s="25"/>
      <c r="H36" s="26"/>
      <c r="I36" s="27"/>
      <c r="J36" s="25"/>
      <c r="K36" s="26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6"/>
      <c r="AF36" s="25"/>
      <c r="AG36" s="26"/>
      <c r="AH36" s="25"/>
      <c r="AI36" s="26"/>
      <c r="AJ36" s="25"/>
      <c r="AK36" s="61" t="str">
        <f t="shared" si="0"/>
        <v>-</v>
      </c>
      <c r="AL36" s="62" t="str">
        <f t="shared" si="2"/>
        <v>-</v>
      </c>
      <c r="AM36" s="61" t="str">
        <f t="shared" si="3"/>
        <v>-</v>
      </c>
      <c r="AN36" s="62" t="str">
        <f t="shared" si="4"/>
        <v>-</v>
      </c>
      <c r="AO36" s="61" t="str">
        <f t="shared" si="5"/>
        <v>-</v>
      </c>
      <c r="AP36" s="62" t="str">
        <f t="shared" si="6"/>
        <v>-</v>
      </c>
      <c r="AQ36" s="28"/>
      <c r="AR36" s="29"/>
      <c r="AS36" s="63" t="e">
        <f t="shared" si="1"/>
        <v>#DIV/0!</v>
      </c>
      <c r="AT36" s="36"/>
      <c r="AU36" s="36"/>
      <c r="AV36" s="36"/>
      <c r="AW36" s="36"/>
      <c r="AX36" s="36"/>
      <c r="AY36" s="36"/>
      <c r="AZ36" s="36"/>
    </row>
    <row r="37" spans="1:52" ht="15">
      <c r="A37" s="39">
        <v>33</v>
      </c>
      <c r="B37" s="2"/>
      <c r="C37" s="3"/>
      <c r="D37" s="4"/>
      <c r="E37" s="3"/>
      <c r="F37" s="4"/>
      <c r="G37" s="3"/>
      <c r="H37" s="4"/>
      <c r="I37" s="5"/>
      <c r="J37" s="3"/>
      <c r="K37" s="4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4"/>
      <c r="AF37" s="3"/>
      <c r="AG37" s="4"/>
      <c r="AH37" s="3"/>
      <c r="AI37" s="4"/>
      <c r="AJ37" s="3"/>
      <c r="AK37" s="61" t="str">
        <f t="shared" si="0"/>
        <v>-</v>
      </c>
      <c r="AL37" s="62" t="str">
        <f t="shared" si="2"/>
        <v>-</v>
      </c>
      <c r="AM37" s="61" t="str">
        <f t="shared" si="3"/>
        <v>-</v>
      </c>
      <c r="AN37" s="62" t="str">
        <f t="shared" si="4"/>
        <v>-</v>
      </c>
      <c r="AO37" s="61" t="str">
        <f t="shared" si="5"/>
        <v>-</v>
      </c>
      <c r="AP37" s="62" t="str">
        <f t="shared" si="6"/>
        <v>-</v>
      </c>
      <c r="AQ37" s="6"/>
      <c r="AR37" s="7"/>
      <c r="AS37" s="63" t="e">
        <f t="shared" si="1"/>
        <v>#DIV/0!</v>
      </c>
      <c r="AT37" s="36"/>
      <c r="AU37" s="36"/>
      <c r="AV37" s="36"/>
      <c r="AW37" s="36"/>
      <c r="AX37" s="36"/>
      <c r="AY37" s="36"/>
      <c r="AZ37" s="36"/>
    </row>
    <row r="38" spans="1:52" ht="15">
      <c r="A38" s="45">
        <v>34</v>
      </c>
      <c r="B38" s="18"/>
      <c r="C38" s="19"/>
      <c r="D38" s="20"/>
      <c r="E38" s="19"/>
      <c r="F38" s="20"/>
      <c r="G38" s="19"/>
      <c r="H38" s="20"/>
      <c r="I38" s="21"/>
      <c r="J38" s="19"/>
      <c r="K38" s="20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20"/>
      <c r="AF38" s="19"/>
      <c r="AG38" s="20"/>
      <c r="AH38" s="19"/>
      <c r="AI38" s="20"/>
      <c r="AJ38" s="19"/>
      <c r="AK38" s="61" t="str">
        <f t="shared" si="0"/>
        <v>-</v>
      </c>
      <c r="AL38" s="62" t="str">
        <f t="shared" si="2"/>
        <v>-</v>
      </c>
      <c r="AM38" s="61" t="str">
        <f t="shared" si="3"/>
        <v>-</v>
      </c>
      <c r="AN38" s="62" t="str">
        <f t="shared" si="4"/>
        <v>-</v>
      </c>
      <c r="AO38" s="61" t="str">
        <f t="shared" si="5"/>
        <v>-</v>
      </c>
      <c r="AP38" s="62" t="str">
        <f t="shared" si="6"/>
        <v>-</v>
      </c>
      <c r="AQ38" s="22"/>
      <c r="AR38" s="23"/>
      <c r="AS38" s="63" t="e">
        <f t="shared" si="1"/>
        <v>#DIV/0!</v>
      </c>
      <c r="AT38" s="36"/>
      <c r="AU38" s="36"/>
      <c r="AV38" s="36"/>
      <c r="AW38" s="36"/>
      <c r="AX38" s="36"/>
      <c r="AY38" s="36"/>
      <c r="AZ38" s="36"/>
    </row>
    <row r="39" spans="1:52" ht="15">
      <c r="A39" s="39">
        <v>35</v>
      </c>
      <c r="B39" s="2"/>
      <c r="C39" s="3"/>
      <c r="D39" s="4"/>
      <c r="E39" s="3"/>
      <c r="F39" s="4"/>
      <c r="G39" s="3"/>
      <c r="H39" s="4"/>
      <c r="I39" s="5"/>
      <c r="J39" s="3"/>
      <c r="K39" s="4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4"/>
      <c r="AF39" s="3"/>
      <c r="AG39" s="4"/>
      <c r="AH39" s="3"/>
      <c r="AI39" s="4"/>
      <c r="AJ39" s="3"/>
      <c r="AK39" s="61" t="str">
        <f t="shared" si="0"/>
        <v>-</v>
      </c>
      <c r="AL39" s="62" t="str">
        <f t="shared" si="2"/>
        <v>-</v>
      </c>
      <c r="AM39" s="61" t="str">
        <f t="shared" si="3"/>
        <v>-</v>
      </c>
      <c r="AN39" s="62" t="str">
        <f t="shared" si="4"/>
        <v>-</v>
      </c>
      <c r="AO39" s="61" t="str">
        <f t="shared" si="5"/>
        <v>-</v>
      </c>
      <c r="AP39" s="62" t="str">
        <f t="shared" si="6"/>
        <v>-</v>
      </c>
      <c r="AQ39" s="6"/>
      <c r="AR39" s="7"/>
      <c r="AS39" s="63" t="e">
        <f t="shared" si="1"/>
        <v>#DIV/0!</v>
      </c>
      <c r="AT39" s="36"/>
      <c r="AU39" s="36"/>
      <c r="AV39" s="36"/>
      <c r="AW39" s="36"/>
      <c r="AX39" s="36"/>
      <c r="AY39" s="36"/>
      <c r="AZ39" s="36"/>
    </row>
    <row r="40" spans="1:52" ht="15">
      <c r="A40" s="46">
        <v>36</v>
      </c>
      <c r="B40" s="24"/>
      <c r="C40" s="25"/>
      <c r="D40" s="26"/>
      <c r="E40" s="25"/>
      <c r="F40" s="26"/>
      <c r="G40" s="25"/>
      <c r="H40" s="26"/>
      <c r="I40" s="27"/>
      <c r="J40" s="25"/>
      <c r="K40" s="26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6"/>
      <c r="AF40" s="25"/>
      <c r="AG40" s="26"/>
      <c r="AH40" s="25"/>
      <c r="AI40" s="26"/>
      <c r="AJ40" s="25"/>
      <c r="AK40" s="61" t="str">
        <f t="shared" si="0"/>
        <v>-</v>
      </c>
      <c r="AL40" s="62" t="str">
        <f t="shared" si="2"/>
        <v>-</v>
      </c>
      <c r="AM40" s="61" t="str">
        <f t="shared" si="3"/>
        <v>-</v>
      </c>
      <c r="AN40" s="62" t="str">
        <f t="shared" si="4"/>
        <v>-</v>
      </c>
      <c r="AO40" s="61" t="str">
        <f t="shared" si="5"/>
        <v>-</v>
      </c>
      <c r="AP40" s="62" t="str">
        <f t="shared" si="6"/>
        <v>-</v>
      </c>
      <c r="AQ40" s="28"/>
      <c r="AR40" s="29"/>
      <c r="AS40" s="63" t="e">
        <f t="shared" si="1"/>
        <v>#DIV/0!</v>
      </c>
      <c r="AT40" s="36"/>
      <c r="AU40" s="36"/>
      <c r="AV40" s="36"/>
      <c r="AW40" s="36"/>
      <c r="AX40" s="36"/>
      <c r="AY40" s="36"/>
      <c r="AZ40" s="36"/>
    </row>
    <row r="41" spans="1:52" ht="15">
      <c r="A41" s="39">
        <v>37</v>
      </c>
      <c r="B41" s="2"/>
      <c r="C41" s="3"/>
      <c r="D41" s="4"/>
      <c r="E41" s="3"/>
      <c r="F41" s="4"/>
      <c r="G41" s="3"/>
      <c r="H41" s="4"/>
      <c r="I41" s="5"/>
      <c r="J41" s="3"/>
      <c r="K41" s="4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4"/>
      <c r="AF41" s="3"/>
      <c r="AG41" s="4"/>
      <c r="AH41" s="3"/>
      <c r="AI41" s="4"/>
      <c r="AJ41" s="3"/>
      <c r="AK41" s="61" t="str">
        <f t="shared" si="0"/>
        <v>-</v>
      </c>
      <c r="AL41" s="62" t="str">
        <f t="shared" si="2"/>
        <v>-</v>
      </c>
      <c r="AM41" s="61" t="str">
        <f t="shared" si="3"/>
        <v>-</v>
      </c>
      <c r="AN41" s="62" t="str">
        <f t="shared" si="4"/>
        <v>-</v>
      </c>
      <c r="AO41" s="61" t="str">
        <f t="shared" si="5"/>
        <v>-</v>
      </c>
      <c r="AP41" s="62" t="str">
        <f t="shared" si="6"/>
        <v>-</v>
      </c>
      <c r="AQ41" s="6"/>
      <c r="AR41" s="7"/>
      <c r="AS41" s="63" t="e">
        <f t="shared" si="1"/>
        <v>#DIV/0!</v>
      </c>
      <c r="AT41" s="36"/>
      <c r="AU41" s="36"/>
      <c r="AV41" s="36"/>
      <c r="AW41" s="36"/>
      <c r="AX41" s="36"/>
      <c r="AY41" s="36"/>
      <c r="AZ41" s="36"/>
    </row>
    <row r="42" spans="1:52" ht="15">
      <c r="A42" s="46">
        <v>38</v>
      </c>
      <c r="B42" s="24"/>
      <c r="C42" s="25"/>
      <c r="D42" s="26"/>
      <c r="E42" s="25"/>
      <c r="F42" s="26"/>
      <c r="G42" s="25"/>
      <c r="H42" s="26"/>
      <c r="I42" s="27"/>
      <c r="J42" s="25"/>
      <c r="K42" s="26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6"/>
      <c r="AF42" s="25"/>
      <c r="AG42" s="26"/>
      <c r="AH42" s="25"/>
      <c r="AI42" s="26"/>
      <c r="AJ42" s="25"/>
      <c r="AK42" s="61" t="str">
        <f t="shared" si="0"/>
        <v>-</v>
      </c>
      <c r="AL42" s="62" t="str">
        <f t="shared" si="2"/>
        <v>-</v>
      </c>
      <c r="AM42" s="61" t="str">
        <f t="shared" si="3"/>
        <v>-</v>
      </c>
      <c r="AN42" s="62" t="str">
        <f t="shared" si="4"/>
        <v>-</v>
      </c>
      <c r="AO42" s="61" t="str">
        <f t="shared" si="5"/>
        <v>-</v>
      </c>
      <c r="AP42" s="62" t="str">
        <f t="shared" si="6"/>
        <v>-</v>
      </c>
      <c r="AQ42" s="28"/>
      <c r="AR42" s="29"/>
      <c r="AS42" s="63" t="e">
        <f t="shared" si="1"/>
        <v>#DIV/0!</v>
      </c>
      <c r="AT42" s="36"/>
      <c r="AU42" s="36"/>
      <c r="AV42" s="36"/>
      <c r="AW42" s="36"/>
      <c r="AX42" s="36"/>
      <c r="AY42" s="36"/>
      <c r="AZ42" s="36"/>
    </row>
    <row r="43" spans="1:52" ht="15">
      <c r="A43" s="39">
        <v>39</v>
      </c>
      <c r="B43" s="2"/>
      <c r="C43" s="3"/>
      <c r="D43" s="4"/>
      <c r="E43" s="3"/>
      <c r="F43" s="4"/>
      <c r="G43" s="3"/>
      <c r="H43" s="4"/>
      <c r="I43" s="5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4"/>
      <c r="AF43" s="3"/>
      <c r="AG43" s="4"/>
      <c r="AH43" s="3"/>
      <c r="AI43" s="4"/>
      <c r="AJ43" s="3"/>
      <c r="AK43" s="61" t="str">
        <f t="shared" si="0"/>
        <v>-</v>
      </c>
      <c r="AL43" s="62" t="str">
        <f t="shared" si="2"/>
        <v>-</v>
      </c>
      <c r="AM43" s="61" t="str">
        <f t="shared" si="3"/>
        <v>-</v>
      </c>
      <c r="AN43" s="62" t="str">
        <f t="shared" si="4"/>
        <v>-</v>
      </c>
      <c r="AO43" s="61" t="str">
        <f t="shared" si="5"/>
        <v>-</v>
      </c>
      <c r="AP43" s="62" t="str">
        <f t="shared" si="6"/>
        <v>-</v>
      </c>
      <c r="AQ43" s="6"/>
      <c r="AR43" s="7"/>
      <c r="AS43" s="63" t="e">
        <f t="shared" si="1"/>
        <v>#DIV/0!</v>
      </c>
      <c r="AT43" s="36"/>
      <c r="AU43" s="36"/>
      <c r="AV43" s="36"/>
      <c r="AW43" s="36"/>
      <c r="AX43" s="36"/>
      <c r="AY43" s="36"/>
      <c r="AZ43" s="36"/>
    </row>
    <row r="44" spans="1:52" ht="15">
      <c r="A44" s="46">
        <v>40</v>
      </c>
      <c r="B44" s="2"/>
      <c r="C44" s="25"/>
      <c r="D44" s="26"/>
      <c r="E44" s="25"/>
      <c r="F44" s="26"/>
      <c r="G44" s="25"/>
      <c r="H44" s="26"/>
      <c r="I44" s="27"/>
      <c r="J44" s="25"/>
      <c r="K44" s="26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6"/>
      <c r="AF44" s="25"/>
      <c r="AG44" s="26"/>
      <c r="AH44" s="25"/>
      <c r="AI44" s="26"/>
      <c r="AJ44" s="25"/>
      <c r="AK44" s="61" t="str">
        <f t="shared" si="0"/>
        <v>-</v>
      </c>
      <c r="AL44" s="62" t="str">
        <f t="shared" si="2"/>
        <v>-</v>
      </c>
      <c r="AM44" s="61" t="str">
        <f t="shared" si="3"/>
        <v>-</v>
      </c>
      <c r="AN44" s="62" t="str">
        <f t="shared" si="4"/>
        <v>-</v>
      </c>
      <c r="AO44" s="61" t="str">
        <f t="shared" si="5"/>
        <v>-</v>
      </c>
      <c r="AP44" s="62" t="str">
        <f t="shared" si="6"/>
        <v>-</v>
      </c>
      <c r="AQ44" s="28"/>
      <c r="AR44" s="29"/>
      <c r="AS44" s="63" t="e">
        <f t="shared" si="1"/>
        <v>#DIV/0!</v>
      </c>
      <c r="AT44" s="36"/>
      <c r="AU44" s="36"/>
      <c r="AV44" s="36"/>
      <c r="AW44" s="36"/>
      <c r="AX44" s="36"/>
      <c r="AY44" s="36"/>
      <c r="AZ44" s="36"/>
    </row>
    <row r="45" spans="1:52" ht="15">
      <c r="A45" s="39">
        <v>41</v>
      </c>
      <c r="B45" s="2"/>
      <c r="C45" s="3"/>
      <c r="D45" s="4"/>
      <c r="E45" s="3"/>
      <c r="F45" s="4"/>
      <c r="G45" s="3"/>
      <c r="H45" s="4"/>
      <c r="I45" s="5"/>
      <c r="J45" s="3"/>
      <c r="K45" s="4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4"/>
      <c r="AF45" s="3"/>
      <c r="AG45" s="4"/>
      <c r="AH45" s="3"/>
      <c r="AI45" s="4"/>
      <c r="AJ45" s="3"/>
      <c r="AK45" s="61" t="str">
        <f t="shared" si="0"/>
        <v>-</v>
      </c>
      <c r="AL45" s="62" t="str">
        <f t="shared" si="2"/>
        <v>-</v>
      </c>
      <c r="AM45" s="61" t="str">
        <f t="shared" si="3"/>
        <v>-</v>
      </c>
      <c r="AN45" s="62" t="str">
        <f t="shared" si="4"/>
        <v>-</v>
      </c>
      <c r="AO45" s="61" t="str">
        <f t="shared" si="5"/>
        <v>-</v>
      </c>
      <c r="AP45" s="62" t="str">
        <f t="shared" si="6"/>
        <v>-</v>
      </c>
      <c r="AQ45" s="6"/>
      <c r="AR45" s="7"/>
      <c r="AS45" s="63" t="e">
        <f t="shared" si="1"/>
        <v>#DIV/0!</v>
      </c>
      <c r="AT45" s="36"/>
      <c r="AU45" s="36"/>
      <c r="AV45" s="36"/>
      <c r="AW45" s="36"/>
      <c r="AX45" s="36"/>
      <c r="AY45" s="36"/>
      <c r="AZ45" s="36"/>
    </row>
    <row r="46" spans="1:52" ht="15">
      <c r="A46" s="39">
        <v>42</v>
      </c>
      <c r="B46" s="2"/>
      <c r="C46" s="30"/>
      <c r="D46" s="31"/>
      <c r="E46" s="30"/>
      <c r="F46" s="31"/>
      <c r="G46" s="30"/>
      <c r="H46" s="31"/>
      <c r="I46" s="32"/>
      <c r="J46" s="30"/>
      <c r="K46" s="31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1"/>
      <c r="AF46" s="30"/>
      <c r="AG46" s="31"/>
      <c r="AH46" s="30"/>
      <c r="AI46" s="31"/>
      <c r="AJ46" s="30"/>
      <c r="AK46" s="61" t="str">
        <f t="shared" si="0"/>
        <v>-</v>
      </c>
      <c r="AL46" s="62" t="str">
        <f t="shared" si="2"/>
        <v>-</v>
      </c>
      <c r="AM46" s="61" t="str">
        <f t="shared" si="3"/>
        <v>-</v>
      </c>
      <c r="AN46" s="62" t="str">
        <f t="shared" si="4"/>
        <v>-</v>
      </c>
      <c r="AO46" s="61" t="str">
        <f t="shared" si="5"/>
        <v>-</v>
      </c>
      <c r="AP46" s="62" t="str">
        <f t="shared" si="6"/>
        <v>-</v>
      </c>
      <c r="AQ46" s="6"/>
      <c r="AR46" s="7"/>
      <c r="AS46" s="63" t="e">
        <f t="shared" si="1"/>
        <v>#DIV/0!</v>
      </c>
      <c r="AT46" s="36"/>
      <c r="AU46" s="36"/>
      <c r="AV46" s="36"/>
      <c r="AW46" s="36"/>
      <c r="AX46" s="36"/>
      <c r="AY46" s="36"/>
      <c r="AZ46" s="36"/>
    </row>
    <row r="47" spans="1:52" ht="15">
      <c r="A47" s="47" t="s">
        <v>18</v>
      </c>
      <c r="B47" s="18"/>
      <c r="C47" s="69" t="e">
        <f>AVERAGE(C5:C46)</f>
        <v>#DIV/0!</v>
      </c>
      <c r="D47" s="69" t="e">
        <f aca="true" t="shared" si="7" ref="D47:AJ47">AVERAGE(D5:D46)</f>
        <v>#DIV/0!</v>
      </c>
      <c r="E47" s="69" t="e">
        <f t="shared" si="7"/>
        <v>#DIV/0!</v>
      </c>
      <c r="F47" s="69" t="e">
        <f t="shared" si="7"/>
        <v>#DIV/0!</v>
      </c>
      <c r="G47" s="69" t="e">
        <f t="shared" si="7"/>
        <v>#DIV/0!</v>
      </c>
      <c r="H47" s="69" t="e">
        <f t="shared" si="7"/>
        <v>#DIV/0!</v>
      </c>
      <c r="I47" s="69" t="e">
        <f t="shared" si="7"/>
        <v>#DIV/0!</v>
      </c>
      <c r="J47" s="69" t="e">
        <f t="shared" si="7"/>
        <v>#DIV/0!</v>
      </c>
      <c r="K47" s="69" t="e">
        <f t="shared" si="7"/>
        <v>#DIV/0!</v>
      </c>
      <c r="L47" s="69" t="e">
        <f t="shared" si="7"/>
        <v>#DIV/0!</v>
      </c>
      <c r="M47" s="69" t="e">
        <f t="shared" si="7"/>
        <v>#DIV/0!</v>
      </c>
      <c r="N47" s="69" t="e">
        <f t="shared" si="7"/>
        <v>#DIV/0!</v>
      </c>
      <c r="O47" s="69" t="e">
        <f t="shared" si="7"/>
        <v>#DIV/0!</v>
      </c>
      <c r="P47" s="69" t="e">
        <f t="shared" si="7"/>
        <v>#DIV/0!</v>
      </c>
      <c r="Q47" s="69" t="e">
        <f t="shared" si="7"/>
        <v>#DIV/0!</v>
      </c>
      <c r="R47" s="69" t="e">
        <f t="shared" si="7"/>
        <v>#DIV/0!</v>
      </c>
      <c r="S47" s="69" t="e">
        <f t="shared" si="7"/>
        <v>#DIV/0!</v>
      </c>
      <c r="T47" s="69" t="e">
        <f t="shared" si="7"/>
        <v>#DIV/0!</v>
      </c>
      <c r="U47" s="69" t="e">
        <f t="shared" si="7"/>
        <v>#DIV/0!</v>
      </c>
      <c r="V47" s="69" t="e">
        <f t="shared" si="7"/>
        <v>#DIV/0!</v>
      </c>
      <c r="W47" s="69" t="e">
        <f t="shared" si="7"/>
        <v>#DIV/0!</v>
      </c>
      <c r="X47" s="69" t="e">
        <f t="shared" si="7"/>
        <v>#DIV/0!</v>
      </c>
      <c r="Y47" s="69" t="e">
        <f t="shared" si="7"/>
        <v>#DIV/0!</v>
      </c>
      <c r="Z47" s="69" t="e">
        <f t="shared" si="7"/>
        <v>#DIV/0!</v>
      </c>
      <c r="AA47" s="69" t="e">
        <f t="shared" si="7"/>
        <v>#DIV/0!</v>
      </c>
      <c r="AB47" s="69" t="e">
        <f t="shared" si="7"/>
        <v>#DIV/0!</v>
      </c>
      <c r="AC47" s="69" t="e">
        <f t="shared" si="7"/>
        <v>#DIV/0!</v>
      </c>
      <c r="AD47" s="69" t="e">
        <f t="shared" si="7"/>
        <v>#DIV/0!</v>
      </c>
      <c r="AE47" s="69" t="e">
        <f t="shared" si="7"/>
        <v>#DIV/0!</v>
      </c>
      <c r="AF47" s="69" t="e">
        <f t="shared" si="7"/>
        <v>#DIV/0!</v>
      </c>
      <c r="AG47" s="69" t="e">
        <f t="shared" si="7"/>
        <v>#DIV/0!</v>
      </c>
      <c r="AH47" s="69" t="e">
        <f t="shared" si="7"/>
        <v>#DIV/0!</v>
      </c>
      <c r="AI47" s="69" t="e">
        <f t="shared" si="7"/>
        <v>#DIV/0!</v>
      </c>
      <c r="AJ47" s="69" t="e">
        <f t="shared" si="7"/>
        <v>#DIV/0!</v>
      </c>
      <c r="AK47" s="40"/>
      <c r="AL47" s="48"/>
      <c r="AM47" s="48"/>
      <c r="AN47" s="48"/>
      <c r="AO47" s="48"/>
      <c r="AP47" s="48"/>
      <c r="AQ47" s="22"/>
      <c r="AR47" s="22"/>
      <c r="AS47" s="33"/>
      <c r="AT47" s="36"/>
      <c r="AU47" s="36"/>
      <c r="AV47" s="36"/>
      <c r="AW47" s="36"/>
      <c r="AX47" s="36"/>
      <c r="AY47" s="36"/>
      <c r="AZ47" s="36"/>
    </row>
    <row r="48" spans="1:52" ht="15">
      <c r="A48" s="49"/>
      <c r="B48" s="50"/>
      <c r="C48" s="48"/>
      <c r="D48" s="48"/>
      <c r="E48" s="48"/>
      <c r="F48" s="48"/>
      <c r="G48" s="48"/>
      <c r="H48" s="112" t="s">
        <v>3</v>
      </c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3"/>
      <c r="AL48" s="48"/>
      <c r="AM48" s="48"/>
      <c r="AN48" s="48"/>
      <c r="AO48" s="48"/>
      <c r="AP48" s="48"/>
      <c r="AQ48" s="67">
        <f>SUM(AQ5:AQ46)</f>
        <v>0</v>
      </c>
      <c r="AR48" s="67">
        <f>SUM(AR5:AR46)</f>
        <v>0</v>
      </c>
      <c r="AS48" s="68" t="e">
        <f>AVERAGE(C5:AJ46)</f>
        <v>#DIV/0!</v>
      </c>
      <c r="AT48" s="36"/>
      <c r="AU48" s="36"/>
      <c r="AV48" s="36"/>
      <c r="AW48" s="36"/>
      <c r="AX48" s="36"/>
      <c r="AY48" s="36"/>
      <c r="AZ48" s="36"/>
    </row>
    <row r="49" spans="1:52" ht="15.75" thickBot="1">
      <c r="A49" s="89" t="s">
        <v>19</v>
      </c>
      <c r="B49" s="89"/>
      <c r="C49" s="70" t="str">
        <f>IF((COUNTIF(C5:C46,6)=0),"-",COUNTIF(C5:C46,6))</f>
        <v>-</v>
      </c>
      <c r="D49" s="70" t="str">
        <f>IF((COUNTIF(D5:D46,6)=0),"-",COUNTIF(D5:D46,6))</f>
        <v>-</v>
      </c>
      <c r="E49" s="70" t="str">
        <f>IF((COUNTIF(E5:E46,6)=0),"-",COUNTIF(E5:E46,6))</f>
        <v>-</v>
      </c>
      <c r="F49" s="70" t="str">
        <f aca="true" t="shared" si="8" ref="F49:AJ49">IF((COUNTIF(F5:F46,6)=0),"-",COUNTIF(F5:F46,6))</f>
        <v>-</v>
      </c>
      <c r="G49" s="70" t="str">
        <f t="shared" si="8"/>
        <v>-</v>
      </c>
      <c r="H49" s="70" t="str">
        <f t="shared" si="8"/>
        <v>-</v>
      </c>
      <c r="I49" s="70" t="str">
        <f t="shared" si="8"/>
        <v>-</v>
      </c>
      <c r="J49" s="70" t="str">
        <f t="shared" si="8"/>
        <v>-</v>
      </c>
      <c r="K49" s="70" t="str">
        <f>IF((COUNTIF(K5:K46,6)=0),"-",COUNTIF(K5:K46,6))</f>
        <v>-</v>
      </c>
      <c r="L49" s="70" t="str">
        <f t="shared" si="8"/>
        <v>-</v>
      </c>
      <c r="M49" s="70" t="str">
        <f t="shared" si="8"/>
        <v>-</v>
      </c>
      <c r="N49" s="70" t="str">
        <f t="shared" si="8"/>
        <v>-</v>
      </c>
      <c r="O49" s="70" t="str">
        <f t="shared" si="8"/>
        <v>-</v>
      </c>
      <c r="P49" s="70" t="str">
        <f t="shared" si="8"/>
        <v>-</v>
      </c>
      <c r="Q49" s="70" t="str">
        <f t="shared" si="8"/>
        <v>-</v>
      </c>
      <c r="R49" s="70" t="str">
        <f t="shared" si="8"/>
        <v>-</v>
      </c>
      <c r="S49" s="70" t="str">
        <f t="shared" si="8"/>
        <v>-</v>
      </c>
      <c r="T49" s="70" t="str">
        <f t="shared" si="8"/>
        <v>-</v>
      </c>
      <c r="U49" s="70" t="str">
        <f t="shared" si="8"/>
        <v>-</v>
      </c>
      <c r="V49" s="70" t="str">
        <f t="shared" si="8"/>
        <v>-</v>
      </c>
      <c r="W49" s="70" t="str">
        <f t="shared" si="8"/>
        <v>-</v>
      </c>
      <c r="X49" s="70" t="str">
        <f>IF((COUNTIF(X5:X46,6)=0),"-",COUNTIF(X5:X46,6))</f>
        <v>-</v>
      </c>
      <c r="Y49" s="70" t="str">
        <f>IF((COUNTIF(Y5:Y46,6)=0),"-",COUNTIF(Y5:Y46,6))</f>
        <v>-</v>
      </c>
      <c r="Z49" s="70" t="str">
        <f>IF((COUNTIF(Z5:Z46,6)=0),"-",COUNTIF(Z5:Z46,6))</f>
        <v>-</v>
      </c>
      <c r="AA49" s="70" t="str">
        <f>IF((COUNTIF(AA5:AA46,6)=0),"-",COUNTIF(AA5:AA46,6))</f>
        <v>-</v>
      </c>
      <c r="AB49" s="70" t="str">
        <f t="shared" si="8"/>
        <v>-</v>
      </c>
      <c r="AC49" s="70" t="str">
        <f t="shared" si="8"/>
        <v>-</v>
      </c>
      <c r="AD49" s="70" t="str">
        <f t="shared" si="8"/>
        <v>-</v>
      </c>
      <c r="AE49" s="70" t="str">
        <f t="shared" si="8"/>
        <v>-</v>
      </c>
      <c r="AF49" s="70" t="str">
        <f t="shared" si="8"/>
        <v>-</v>
      </c>
      <c r="AG49" s="70" t="str">
        <f t="shared" si="8"/>
        <v>-</v>
      </c>
      <c r="AH49" s="70" t="str">
        <f t="shared" si="8"/>
        <v>-</v>
      </c>
      <c r="AI49" s="70" t="str">
        <f t="shared" si="8"/>
        <v>-</v>
      </c>
      <c r="AJ49" s="70" t="str">
        <f t="shared" si="8"/>
        <v>-</v>
      </c>
      <c r="AK49" s="51"/>
      <c r="AL49" s="51"/>
      <c r="AM49" s="51"/>
      <c r="AN49" s="51"/>
      <c r="AO49" s="51"/>
      <c r="AP49" s="51"/>
      <c r="AQ49" s="52"/>
      <c r="AR49" s="52"/>
      <c r="AS49" s="53"/>
      <c r="AT49" s="36"/>
      <c r="AU49" s="36"/>
      <c r="AV49" s="36"/>
      <c r="AW49" s="36"/>
      <c r="AX49" s="36"/>
      <c r="AY49" s="36"/>
      <c r="AZ49" s="36"/>
    </row>
    <row r="50" spans="1:52" ht="15.75" thickBot="1">
      <c r="A50" s="114" t="s">
        <v>8</v>
      </c>
      <c r="B50" s="115"/>
      <c r="C50" s="70" t="str">
        <f aca="true" t="shared" si="9" ref="C50:M50">IF((COUNTIF(C5:C46,5)=0),"-",COUNTIF(C5:C46,5))</f>
        <v>-</v>
      </c>
      <c r="D50" s="70" t="str">
        <f t="shared" si="9"/>
        <v>-</v>
      </c>
      <c r="E50" s="70" t="str">
        <f t="shared" si="9"/>
        <v>-</v>
      </c>
      <c r="F50" s="70" t="str">
        <f t="shared" si="9"/>
        <v>-</v>
      </c>
      <c r="G50" s="70" t="str">
        <f t="shared" si="9"/>
        <v>-</v>
      </c>
      <c r="H50" s="70" t="str">
        <f t="shared" si="9"/>
        <v>-</v>
      </c>
      <c r="I50" s="70" t="str">
        <f t="shared" si="9"/>
        <v>-</v>
      </c>
      <c r="J50" s="70" t="str">
        <f t="shared" si="9"/>
        <v>-</v>
      </c>
      <c r="K50" s="70" t="str">
        <f t="shared" si="9"/>
        <v>-</v>
      </c>
      <c r="L50" s="70" t="str">
        <f t="shared" si="9"/>
        <v>-</v>
      </c>
      <c r="M50" s="70" t="str">
        <f t="shared" si="9"/>
        <v>-</v>
      </c>
      <c r="N50" s="70" t="str">
        <f aca="true" t="shared" si="10" ref="N50:AC50">IF((COUNTIF(N5:N46,5)=0),"-",COUNTIF(N5:N46,5))</f>
        <v>-</v>
      </c>
      <c r="O50" s="70" t="str">
        <f t="shared" si="10"/>
        <v>-</v>
      </c>
      <c r="P50" s="70" t="str">
        <f t="shared" si="10"/>
        <v>-</v>
      </c>
      <c r="Q50" s="70" t="str">
        <f t="shared" si="10"/>
        <v>-</v>
      </c>
      <c r="R50" s="70" t="str">
        <f t="shared" si="10"/>
        <v>-</v>
      </c>
      <c r="S50" s="70" t="str">
        <f t="shared" si="10"/>
        <v>-</v>
      </c>
      <c r="T50" s="70" t="str">
        <f t="shared" si="10"/>
        <v>-</v>
      </c>
      <c r="U50" s="70" t="str">
        <f t="shared" si="10"/>
        <v>-</v>
      </c>
      <c r="V50" s="70" t="str">
        <f t="shared" si="10"/>
        <v>-</v>
      </c>
      <c r="W50" s="70" t="str">
        <f t="shared" si="10"/>
        <v>-</v>
      </c>
      <c r="X50" s="70" t="str">
        <f>IF((COUNTIF(X5:X46,5)=0),"-",COUNTIF(X5:X46,5))</f>
        <v>-</v>
      </c>
      <c r="Y50" s="70" t="str">
        <f>IF((COUNTIF(Y5:Y46,5)=0),"-",COUNTIF(Y5:Y46,5))</f>
        <v>-</v>
      </c>
      <c r="Z50" s="70" t="str">
        <f>IF((COUNTIF(Z5:Z46,5)=0),"-",COUNTIF(Z5:Z46,5))</f>
        <v>-</v>
      </c>
      <c r="AA50" s="70" t="str">
        <f>IF((COUNTIF(AA5:AA46,5)=0),"-",COUNTIF(AA5:AA46,5))</f>
        <v>-</v>
      </c>
      <c r="AB50" s="70" t="str">
        <f t="shared" si="10"/>
        <v>-</v>
      </c>
      <c r="AC50" s="70" t="str">
        <f t="shared" si="10"/>
        <v>-</v>
      </c>
      <c r="AD50" s="70" t="str">
        <f aca="true" t="shared" si="11" ref="AD50:AJ50">IF((COUNTIF(AD5:AD46,5)=0),"-",COUNTIF(AD5:AD46,5))</f>
        <v>-</v>
      </c>
      <c r="AE50" s="70" t="str">
        <f t="shared" si="11"/>
        <v>-</v>
      </c>
      <c r="AF50" s="70" t="str">
        <f t="shared" si="11"/>
        <v>-</v>
      </c>
      <c r="AG50" s="70" t="str">
        <f t="shared" si="11"/>
        <v>-</v>
      </c>
      <c r="AH50" s="70" t="str">
        <f t="shared" si="11"/>
        <v>-</v>
      </c>
      <c r="AI50" s="70" t="str">
        <f t="shared" si="11"/>
        <v>-</v>
      </c>
      <c r="AJ50" s="71" t="str">
        <f t="shared" si="11"/>
        <v>-</v>
      </c>
      <c r="AK50" s="121" t="s">
        <v>20</v>
      </c>
      <c r="AL50" s="122"/>
      <c r="AM50" s="123"/>
      <c r="AN50" s="118">
        <v>20</v>
      </c>
      <c r="AO50" s="119"/>
      <c r="AP50" s="120"/>
      <c r="AQ50" s="116" t="s">
        <v>21</v>
      </c>
      <c r="AR50" s="116"/>
      <c r="AS50" s="117"/>
      <c r="AT50" s="36"/>
      <c r="AU50" s="36"/>
      <c r="AV50" s="36"/>
      <c r="AW50" s="36"/>
      <c r="AX50" s="36"/>
      <c r="AY50" s="36"/>
      <c r="AZ50" s="36"/>
    </row>
    <row r="51" spans="1:52" ht="15">
      <c r="A51" s="99" t="s">
        <v>9</v>
      </c>
      <c r="B51" s="100"/>
      <c r="C51" s="70" t="str">
        <f>IF((COUNTIF(C5:C46,4)=0),"-",COUNTIF(C5:C46,4))</f>
        <v>-</v>
      </c>
      <c r="D51" s="70" t="str">
        <f aca="true" t="shared" si="12" ref="D51:AJ51">IF((COUNTIF(D5:D46,4)=0),"-",COUNTIF(D5:D46,4))</f>
        <v>-</v>
      </c>
      <c r="E51" s="70" t="str">
        <f t="shared" si="12"/>
        <v>-</v>
      </c>
      <c r="F51" s="70" t="str">
        <f t="shared" si="12"/>
        <v>-</v>
      </c>
      <c r="G51" s="70" t="str">
        <f t="shared" si="12"/>
        <v>-</v>
      </c>
      <c r="H51" s="70" t="str">
        <f t="shared" si="12"/>
        <v>-</v>
      </c>
      <c r="I51" s="70" t="str">
        <f t="shared" si="12"/>
        <v>-</v>
      </c>
      <c r="J51" s="70" t="str">
        <f t="shared" si="12"/>
        <v>-</v>
      </c>
      <c r="K51" s="70" t="str">
        <f>IF((COUNTIF(K5:K46,4)=0),"-",COUNTIF(K5:K46,4))</f>
        <v>-</v>
      </c>
      <c r="L51" s="70" t="str">
        <f t="shared" si="12"/>
        <v>-</v>
      </c>
      <c r="M51" s="70" t="str">
        <f t="shared" si="12"/>
        <v>-</v>
      </c>
      <c r="N51" s="70" t="str">
        <f aca="true" t="shared" si="13" ref="N51:AC51">IF((COUNTIF(N5:N46,4)=0),"-",COUNTIF(N5:N46,4))</f>
        <v>-</v>
      </c>
      <c r="O51" s="70" t="str">
        <f t="shared" si="13"/>
        <v>-</v>
      </c>
      <c r="P51" s="70" t="str">
        <f t="shared" si="13"/>
        <v>-</v>
      </c>
      <c r="Q51" s="70" t="str">
        <f t="shared" si="13"/>
        <v>-</v>
      </c>
      <c r="R51" s="70" t="str">
        <f t="shared" si="13"/>
        <v>-</v>
      </c>
      <c r="S51" s="70" t="str">
        <f t="shared" si="13"/>
        <v>-</v>
      </c>
      <c r="T51" s="70" t="str">
        <f t="shared" si="13"/>
        <v>-</v>
      </c>
      <c r="U51" s="70" t="str">
        <f t="shared" si="13"/>
        <v>-</v>
      </c>
      <c r="V51" s="70" t="str">
        <f t="shared" si="13"/>
        <v>-</v>
      </c>
      <c r="W51" s="70" t="str">
        <f t="shared" si="13"/>
        <v>-</v>
      </c>
      <c r="X51" s="70" t="str">
        <f>IF((COUNTIF(X5:X46,4)=0),"-",COUNTIF(X5:X46,4))</f>
        <v>-</v>
      </c>
      <c r="Y51" s="70" t="str">
        <f>IF((COUNTIF(Y5:Y46,4)=0),"-",COUNTIF(Y5:Y46,4))</f>
        <v>-</v>
      </c>
      <c r="Z51" s="70" t="str">
        <f>IF((COUNTIF(Z5:Z46,4)=0),"-",COUNTIF(Z5:Z46,4))</f>
        <v>-</v>
      </c>
      <c r="AA51" s="70" t="str">
        <f>IF((COUNTIF(AA5:AA46,4)=0),"-",COUNTIF(AA5:AA46,4))</f>
        <v>-</v>
      </c>
      <c r="AB51" s="70" t="str">
        <f t="shared" si="13"/>
        <v>-</v>
      </c>
      <c r="AC51" s="70" t="str">
        <f t="shared" si="13"/>
        <v>-</v>
      </c>
      <c r="AD51" s="70" t="str">
        <f t="shared" si="12"/>
        <v>-</v>
      </c>
      <c r="AE51" s="70" t="str">
        <f t="shared" si="12"/>
        <v>-</v>
      </c>
      <c r="AF51" s="70" t="str">
        <f t="shared" si="12"/>
        <v>-</v>
      </c>
      <c r="AG51" s="70" t="str">
        <f t="shared" si="12"/>
        <v>-</v>
      </c>
      <c r="AH51" s="70" t="str">
        <f t="shared" si="12"/>
        <v>-</v>
      </c>
      <c r="AI51" s="70" t="str">
        <f t="shared" si="12"/>
        <v>-</v>
      </c>
      <c r="AJ51" s="70" t="str">
        <f t="shared" si="12"/>
        <v>-</v>
      </c>
      <c r="AK51" s="101" t="s">
        <v>22</v>
      </c>
      <c r="AL51" s="102"/>
      <c r="AM51" s="102"/>
      <c r="AN51" s="102"/>
      <c r="AO51" s="102"/>
      <c r="AP51" s="103"/>
      <c r="AQ51" s="93">
        <f>AN50-AQ52-AQ53</f>
        <v>20</v>
      </c>
      <c r="AR51" s="94"/>
      <c r="AS51" s="95"/>
      <c r="AT51" s="36"/>
      <c r="AU51" s="36"/>
      <c r="AV51" s="36"/>
      <c r="AW51" s="36"/>
      <c r="AX51" s="36"/>
      <c r="AY51" s="36"/>
      <c r="AZ51" s="36"/>
    </row>
    <row r="52" spans="1:52" ht="15">
      <c r="A52" s="96" t="s">
        <v>23</v>
      </c>
      <c r="B52" s="97"/>
      <c r="C52" s="70" t="str">
        <f>IF((COUNTIF(C5:C46,3)=0),"-",COUNTIF(C5:C46,3))</f>
        <v>-</v>
      </c>
      <c r="D52" s="70" t="str">
        <f aca="true" t="shared" si="14" ref="D52:AJ52">IF((COUNTIF(D5:D46,3)=0),"-",COUNTIF(D5:D46,3))</f>
        <v>-</v>
      </c>
      <c r="E52" s="70" t="str">
        <f t="shared" si="14"/>
        <v>-</v>
      </c>
      <c r="F52" s="70" t="str">
        <f t="shared" si="14"/>
        <v>-</v>
      </c>
      <c r="G52" s="70" t="str">
        <f t="shared" si="14"/>
        <v>-</v>
      </c>
      <c r="H52" s="70" t="str">
        <f t="shared" si="14"/>
        <v>-</v>
      </c>
      <c r="I52" s="70" t="str">
        <f t="shared" si="14"/>
        <v>-</v>
      </c>
      <c r="J52" s="70" t="str">
        <f t="shared" si="14"/>
        <v>-</v>
      </c>
      <c r="K52" s="70" t="str">
        <f>IF((COUNTIF(K5:K46,3)=0),"-",COUNTIF(K5:K46,3))</f>
        <v>-</v>
      </c>
      <c r="L52" s="70" t="str">
        <f t="shared" si="14"/>
        <v>-</v>
      </c>
      <c r="M52" s="70" t="str">
        <f t="shared" si="14"/>
        <v>-</v>
      </c>
      <c r="N52" s="70" t="str">
        <f aca="true" t="shared" si="15" ref="N52:AC52">IF((COUNTIF(N5:N46,3)=0),"-",COUNTIF(N5:N46,3))</f>
        <v>-</v>
      </c>
      <c r="O52" s="70" t="str">
        <f t="shared" si="15"/>
        <v>-</v>
      </c>
      <c r="P52" s="70" t="str">
        <f t="shared" si="15"/>
        <v>-</v>
      </c>
      <c r="Q52" s="70" t="str">
        <f t="shared" si="15"/>
        <v>-</v>
      </c>
      <c r="R52" s="70" t="str">
        <f t="shared" si="15"/>
        <v>-</v>
      </c>
      <c r="S52" s="70" t="str">
        <f t="shared" si="15"/>
        <v>-</v>
      </c>
      <c r="T52" s="70" t="str">
        <f t="shared" si="15"/>
        <v>-</v>
      </c>
      <c r="U52" s="70" t="str">
        <f t="shared" si="15"/>
        <v>-</v>
      </c>
      <c r="V52" s="70" t="str">
        <f t="shared" si="15"/>
        <v>-</v>
      </c>
      <c r="W52" s="70" t="str">
        <f t="shared" si="15"/>
        <v>-</v>
      </c>
      <c r="X52" s="70" t="str">
        <f>IF((COUNTIF(X5:X46,3)=0),"-",COUNTIF(X5:X46,3))</f>
        <v>-</v>
      </c>
      <c r="Y52" s="70" t="str">
        <f>IF((COUNTIF(Y5:Y46,3)=0),"-",COUNTIF(Y5:Y46,3))</f>
        <v>-</v>
      </c>
      <c r="Z52" s="70" t="str">
        <f>IF((COUNTIF(Z5:Z46,3)=0),"-",COUNTIF(Z5:Z46,3))</f>
        <v>-</v>
      </c>
      <c r="AA52" s="70" t="str">
        <f>IF((COUNTIF(AA5:AA46,3)=0),"-",COUNTIF(AA5:AA46,3))</f>
        <v>-</v>
      </c>
      <c r="AB52" s="70" t="str">
        <f t="shared" si="15"/>
        <v>-</v>
      </c>
      <c r="AC52" s="70" t="str">
        <f t="shared" si="15"/>
        <v>-</v>
      </c>
      <c r="AD52" s="70" t="str">
        <f t="shared" si="14"/>
        <v>-</v>
      </c>
      <c r="AE52" s="70" t="str">
        <f t="shared" si="14"/>
        <v>-</v>
      </c>
      <c r="AF52" s="70" t="str">
        <f t="shared" si="14"/>
        <v>-</v>
      </c>
      <c r="AG52" s="70" t="str">
        <f t="shared" si="14"/>
        <v>-</v>
      </c>
      <c r="AH52" s="70" t="str">
        <f t="shared" si="14"/>
        <v>-</v>
      </c>
      <c r="AI52" s="70" t="str">
        <f t="shared" si="14"/>
        <v>-</v>
      </c>
      <c r="AJ52" s="70" t="str">
        <f t="shared" si="14"/>
        <v>-</v>
      </c>
      <c r="AK52" s="104" t="s">
        <v>24</v>
      </c>
      <c r="AL52" s="104"/>
      <c r="AM52" s="104"/>
      <c r="AN52" s="104"/>
      <c r="AO52" s="104"/>
      <c r="AP52" s="105"/>
      <c r="AQ52" s="93">
        <f>COUNTIF(AP5:AP46,1)+COUNTIF(AP5:AP46,2)</f>
        <v>0</v>
      </c>
      <c r="AR52" s="106"/>
      <c r="AS52" s="107"/>
      <c r="AT52" s="36"/>
      <c r="AU52" s="36"/>
      <c r="AV52" s="36"/>
      <c r="AW52" s="36"/>
      <c r="AX52" s="36"/>
      <c r="AY52" s="36"/>
      <c r="AZ52" s="36"/>
    </row>
    <row r="53" spans="1:52" ht="15">
      <c r="A53" s="54" t="s">
        <v>25</v>
      </c>
      <c r="B53" s="55"/>
      <c r="C53" s="70" t="str">
        <f>IF((COUNTIF(C5:C46,2)=0),"-",COUNTIF(C5:C46,2))</f>
        <v>-</v>
      </c>
      <c r="D53" s="70" t="str">
        <f aca="true" t="shared" si="16" ref="D53:AJ53">IF((COUNTIF(D5:D46,2)=0),"-",COUNTIF(D5:D46,2))</f>
        <v>-</v>
      </c>
      <c r="E53" s="70" t="str">
        <f t="shared" si="16"/>
        <v>-</v>
      </c>
      <c r="F53" s="70" t="str">
        <f t="shared" si="16"/>
        <v>-</v>
      </c>
      <c r="G53" s="70" t="str">
        <f t="shared" si="16"/>
        <v>-</v>
      </c>
      <c r="H53" s="70" t="str">
        <f t="shared" si="16"/>
        <v>-</v>
      </c>
      <c r="I53" s="70" t="str">
        <f t="shared" si="16"/>
        <v>-</v>
      </c>
      <c r="J53" s="70" t="str">
        <f t="shared" si="16"/>
        <v>-</v>
      </c>
      <c r="K53" s="70" t="str">
        <f>IF((COUNTIF(K5:K46,2)=0),"-",COUNTIF(K5:K46,2))</f>
        <v>-</v>
      </c>
      <c r="L53" s="70" t="str">
        <f t="shared" si="16"/>
        <v>-</v>
      </c>
      <c r="M53" s="70" t="str">
        <f t="shared" si="16"/>
        <v>-</v>
      </c>
      <c r="N53" s="70" t="str">
        <f aca="true" t="shared" si="17" ref="N53:AC53">IF((COUNTIF(N5:N46,2)=0),"-",COUNTIF(N5:N46,2))</f>
        <v>-</v>
      </c>
      <c r="O53" s="70" t="str">
        <f t="shared" si="17"/>
        <v>-</v>
      </c>
      <c r="P53" s="70" t="str">
        <f t="shared" si="17"/>
        <v>-</v>
      </c>
      <c r="Q53" s="70" t="str">
        <f t="shared" si="17"/>
        <v>-</v>
      </c>
      <c r="R53" s="70" t="str">
        <f t="shared" si="17"/>
        <v>-</v>
      </c>
      <c r="S53" s="70" t="str">
        <f t="shared" si="17"/>
        <v>-</v>
      </c>
      <c r="T53" s="70" t="str">
        <f t="shared" si="17"/>
        <v>-</v>
      </c>
      <c r="U53" s="70" t="str">
        <f t="shared" si="17"/>
        <v>-</v>
      </c>
      <c r="V53" s="70" t="str">
        <f t="shared" si="17"/>
        <v>-</v>
      </c>
      <c r="W53" s="70" t="str">
        <f t="shared" si="17"/>
        <v>-</v>
      </c>
      <c r="X53" s="70" t="str">
        <f>IF((COUNTIF(X5:X46,2)=0),"-",COUNTIF(X5:X46,2))</f>
        <v>-</v>
      </c>
      <c r="Y53" s="70" t="str">
        <f>IF((COUNTIF(Y5:Y46,2)=0),"-",COUNTIF(Y5:Y46,2))</f>
        <v>-</v>
      </c>
      <c r="Z53" s="70" t="str">
        <f>IF((COUNTIF(Z5:Z46,2)=0),"-",COUNTIF(Z5:Z46,2))</f>
        <v>-</v>
      </c>
      <c r="AA53" s="70" t="str">
        <f>IF((COUNTIF(AA5:AA46,2)=0),"-",COUNTIF(AA5:AA46,2))</f>
        <v>-</v>
      </c>
      <c r="AB53" s="70" t="str">
        <f t="shared" si="17"/>
        <v>-</v>
      </c>
      <c r="AC53" s="70" t="str">
        <f t="shared" si="17"/>
        <v>-</v>
      </c>
      <c r="AD53" s="70" t="str">
        <f t="shared" si="16"/>
        <v>-</v>
      </c>
      <c r="AE53" s="70" t="str">
        <f t="shared" si="16"/>
        <v>-</v>
      </c>
      <c r="AF53" s="70" t="str">
        <f t="shared" si="16"/>
        <v>-</v>
      </c>
      <c r="AG53" s="70" t="str">
        <f t="shared" si="16"/>
        <v>-</v>
      </c>
      <c r="AH53" s="70" t="str">
        <f t="shared" si="16"/>
        <v>-</v>
      </c>
      <c r="AI53" s="70" t="str">
        <f t="shared" si="16"/>
        <v>-</v>
      </c>
      <c r="AJ53" s="70" t="str">
        <f t="shared" si="16"/>
        <v>-</v>
      </c>
      <c r="AK53" s="90" t="s">
        <v>26</v>
      </c>
      <c r="AL53" s="91"/>
      <c r="AM53" s="91"/>
      <c r="AN53" s="91"/>
      <c r="AO53" s="91"/>
      <c r="AP53" s="92"/>
      <c r="AQ53" s="93">
        <f>COUNTIF(AP5:AP46,3)+COUNTIF(AP5:AP46,4)+COUNTIF(AP5:AP46,5)+COUNTIF(AP5:AP46,6)+COUNTIF(AP5:AP46,7)+COUNTIF(AP5:AP46,8)+COUNTIF(AP5:AP46,9)+COUNTIF(AP5:AP46,10)+COUNTIF(AP5:AP46,11)+COUNTIF(AP5:AP46,12)+COUNTIF(AP5:AP46,13)+COUNTIF(AP5:AP46,14)+COUNTIF(AP5:AP46,15)+COUNTIF(AP5:AP46,16)+COUNTIF(AP5:AP46,17)+COUNTIF(AP5:AP46,18)</f>
        <v>0</v>
      </c>
      <c r="AR53" s="94"/>
      <c r="AS53" s="95"/>
      <c r="AT53" s="36"/>
      <c r="AU53" s="36"/>
      <c r="AV53" s="36"/>
      <c r="AW53" s="36"/>
      <c r="AX53" s="36"/>
      <c r="AY53" s="36"/>
      <c r="AZ53" s="36"/>
    </row>
    <row r="54" spans="1:52" ht="15">
      <c r="A54" s="96" t="s">
        <v>27</v>
      </c>
      <c r="B54" s="97"/>
      <c r="C54" s="70" t="str">
        <f>IF((COUNTIF(C5:C46,1)=0),"-",COUNTIF(C5:C46,1))</f>
        <v>-</v>
      </c>
      <c r="D54" s="70" t="str">
        <f aca="true" t="shared" si="18" ref="D54:AJ54">IF((COUNTIF(D5:D46,1)=0),"-",COUNTIF(D5:D46,1))</f>
        <v>-</v>
      </c>
      <c r="E54" s="70" t="str">
        <f t="shared" si="18"/>
        <v>-</v>
      </c>
      <c r="F54" s="70" t="str">
        <f t="shared" si="18"/>
        <v>-</v>
      </c>
      <c r="G54" s="70" t="str">
        <f t="shared" si="18"/>
        <v>-</v>
      </c>
      <c r="H54" s="70" t="str">
        <f t="shared" si="18"/>
        <v>-</v>
      </c>
      <c r="I54" s="70" t="str">
        <f t="shared" si="18"/>
        <v>-</v>
      </c>
      <c r="J54" s="70" t="str">
        <f t="shared" si="18"/>
        <v>-</v>
      </c>
      <c r="K54" s="70" t="str">
        <f>IF((COUNTIF(K5:K46,1)=0),"-",COUNTIF(K5:K46,1))</f>
        <v>-</v>
      </c>
      <c r="L54" s="70" t="str">
        <f t="shared" si="18"/>
        <v>-</v>
      </c>
      <c r="M54" s="70" t="str">
        <f t="shared" si="18"/>
        <v>-</v>
      </c>
      <c r="N54" s="70" t="str">
        <f aca="true" t="shared" si="19" ref="N54:AC54">IF((COUNTIF(N5:N46,1)=0),"-",COUNTIF(N5:N46,1))</f>
        <v>-</v>
      </c>
      <c r="O54" s="70" t="str">
        <f t="shared" si="19"/>
        <v>-</v>
      </c>
      <c r="P54" s="70" t="str">
        <f t="shared" si="19"/>
        <v>-</v>
      </c>
      <c r="Q54" s="70" t="str">
        <f t="shared" si="19"/>
        <v>-</v>
      </c>
      <c r="R54" s="70" t="str">
        <f t="shared" si="19"/>
        <v>-</v>
      </c>
      <c r="S54" s="70" t="str">
        <f t="shared" si="19"/>
        <v>-</v>
      </c>
      <c r="T54" s="70" t="str">
        <f t="shared" si="19"/>
        <v>-</v>
      </c>
      <c r="U54" s="70" t="str">
        <f t="shared" si="19"/>
        <v>-</v>
      </c>
      <c r="V54" s="70" t="str">
        <f t="shared" si="19"/>
        <v>-</v>
      </c>
      <c r="W54" s="70" t="str">
        <f t="shared" si="19"/>
        <v>-</v>
      </c>
      <c r="X54" s="70" t="str">
        <f>IF((COUNTIF(X5:X46,1)=0),"-",COUNTIF(X5:X46,1))</f>
        <v>-</v>
      </c>
      <c r="Y54" s="70" t="str">
        <f>IF((COUNTIF(Y5:Y46,1)=0),"-",COUNTIF(Y5:Y46,1))</f>
        <v>-</v>
      </c>
      <c r="Z54" s="70" t="str">
        <f>IF((COUNTIF(Z5:Z46,1)=0),"-",COUNTIF(Z5:Z46,1))</f>
        <v>-</v>
      </c>
      <c r="AA54" s="70" t="str">
        <f>IF((COUNTIF(AA5:AA46,1)=0),"-",COUNTIF(AA5:AA46,1))</f>
        <v>-</v>
      </c>
      <c r="AB54" s="70" t="str">
        <f t="shared" si="19"/>
        <v>-</v>
      </c>
      <c r="AC54" s="70" t="str">
        <f t="shared" si="19"/>
        <v>-</v>
      </c>
      <c r="AD54" s="70" t="str">
        <f t="shared" si="18"/>
        <v>-</v>
      </c>
      <c r="AE54" s="70" t="str">
        <f t="shared" si="18"/>
        <v>-</v>
      </c>
      <c r="AF54" s="70" t="str">
        <f t="shared" si="18"/>
        <v>-</v>
      </c>
      <c r="AG54" s="70" t="str">
        <f t="shared" si="18"/>
        <v>-</v>
      </c>
      <c r="AH54" s="70" t="str">
        <f t="shared" si="18"/>
        <v>-</v>
      </c>
      <c r="AI54" s="70" t="str">
        <f t="shared" si="18"/>
        <v>-</v>
      </c>
      <c r="AJ54" s="70" t="str">
        <f t="shared" si="18"/>
        <v>-</v>
      </c>
      <c r="AK54" s="90" t="s">
        <v>39</v>
      </c>
      <c r="AL54" s="91"/>
      <c r="AM54" s="91"/>
      <c r="AN54" s="91"/>
      <c r="AO54" s="91"/>
      <c r="AP54" s="92"/>
      <c r="AQ54" s="93">
        <f>SUM(C55:AJ55)</f>
        <v>0</v>
      </c>
      <c r="AR54" s="94"/>
      <c r="AS54" s="95"/>
      <c r="AT54" s="36"/>
      <c r="AU54" s="36"/>
      <c r="AV54" s="36"/>
      <c r="AW54" s="36"/>
      <c r="AX54" s="36"/>
      <c r="AY54" s="36"/>
      <c r="AZ54" s="36"/>
    </row>
    <row r="55" spans="1:52" ht="15">
      <c r="A55" s="96" t="s">
        <v>28</v>
      </c>
      <c r="B55" s="98"/>
      <c r="C55" s="70" t="str">
        <f>IF((COUNTIF(C5:C46,"n")=0),"-",COUNTIF(C5:C46,"n"))</f>
        <v>-</v>
      </c>
      <c r="D55" s="70" t="str">
        <f aca="true" t="shared" si="20" ref="D55:AJ55">IF((COUNTIF(D5:D46,"n")=0),"-",COUNTIF(D5:D46,"n"))</f>
        <v>-</v>
      </c>
      <c r="E55" s="70" t="str">
        <f t="shared" si="20"/>
        <v>-</v>
      </c>
      <c r="F55" s="70" t="str">
        <f t="shared" si="20"/>
        <v>-</v>
      </c>
      <c r="G55" s="70" t="str">
        <f t="shared" si="20"/>
        <v>-</v>
      </c>
      <c r="H55" s="70" t="str">
        <f t="shared" si="20"/>
        <v>-</v>
      </c>
      <c r="I55" s="70" t="str">
        <f t="shared" si="20"/>
        <v>-</v>
      </c>
      <c r="J55" s="70" t="str">
        <f t="shared" si="20"/>
        <v>-</v>
      </c>
      <c r="K55" s="70" t="str">
        <f>IF((COUNTIF(K5:K46,"n")=0),"-",COUNTIF(K5:K46,"n"))</f>
        <v>-</v>
      </c>
      <c r="L55" s="70" t="str">
        <f t="shared" si="20"/>
        <v>-</v>
      </c>
      <c r="M55" s="70" t="str">
        <f t="shared" si="20"/>
        <v>-</v>
      </c>
      <c r="N55" s="70" t="str">
        <f aca="true" t="shared" si="21" ref="N55:AC55">IF((COUNTIF(N5:N46,"n")=0),"-",COUNTIF(N5:N46,"n"))</f>
        <v>-</v>
      </c>
      <c r="O55" s="70" t="str">
        <f t="shared" si="21"/>
        <v>-</v>
      </c>
      <c r="P55" s="70" t="str">
        <f t="shared" si="21"/>
        <v>-</v>
      </c>
      <c r="Q55" s="70" t="str">
        <f t="shared" si="21"/>
        <v>-</v>
      </c>
      <c r="R55" s="70" t="str">
        <f t="shared" si="21"/>
        <v>-</v>
      </c>
      <c r="S55" s="70" t="str">
        <f t="shared" si="21"/>
        <v>-</v>
      </c>
      <c r="T55" s="70" t="str">
        <f t="shared" si="21"/>
        <v>-</v>
      </c>
      <c r="U55" s="70" t="str">
        <f t="shared" si="21"/>
        <v>-</v>
      </c>
      <c r="V55" s="70" t="str">
        <f t="shared" si="21"/>
        <v>-</v>
      </c>
      <c r="W55" s="70" t="str">
        <f t="shared" si="21"/>
        <v>-</v>
      </c>
      <c r="X55" s="70" t="str">
        <f>IF((COUNTIF(X5:X46,"n")=0),"-",COUNTIF(X5:X46,"n"))</f>
        <v>-</v>
      </c>
      <c r="Y55" s="70" t="str">
        <f>IF((COUNTIF(Y5:Y46,"n")=0),"-",COUNTIF(Y5:Y46,"n"))</f>
        <v>-</v>
      </c>
      <c r="Z55" s="70" t="str">
        <f>IF((COUNTIF(Z5:Z46,"n")=0),"-",COUNTIF(Z5:Z46,"n"))</f>
        <v>-</v>
      </c>
      <c r="AA55" s="70" t="str">
        <f>IF((COUNTIF(AA5:AA46,"n")=0),"-",COUNTIF(AA5:AA46,"n"))</f>
        <v>-</v>
      </c>
      <c r="AB55" s="70" t="str">
        <f t="shared" si="21"/>
        <v>-</v>
      </c>
      <c r="AC55" s="70" t="str">
        <f t="shared" si="21"/>
        <v>-</v>
      </c>
      <c r="AD55" s="70" t="str">
        <f t="shared" si="20"/>
        <v>-</v>
      </c>
      <c r="AE55" s="70" t="str">
        <f t="shared" si="20"/>
        <v>-</v>
      </c>
      <c r="AF55" s="70" t="str">
        <f t="shared" si="20"/>
        <v>-</v>
      </c>
      <c r="AG55" s="70" t="str">
        <f t="shared" si="20"/>
        <v>-</v>
      </c>
      <c r="AH55" s="70" t="str">
        <f t="shared" si="20"/>
        <v>-</v>
      </c>
      <c r="AI55" s="70" t="str">
        <f t="shared" si="20"/>
        <v>-</v>
      </c>
      <c r="AJ55" s="70" t="str">
        <f t="shared" si="20"/>
        <v>-</v>
      </c>
      <c r="AK55" s="56"/>
      <c r="AL55" s="56"/>
      <c r="AM55" s="56"/>
      <c r="AN55" s="56"/>
      <c r="AO55" s="57"/>
      <c r="AP55" s="56"/>
      <c r="AQ55" s="58"/>
      <c r="AR55" s="58"/>
      <c r="AS55" s="36"/>
      <c r="AT55" s="36"/>
      <c r="AU55" s="36"/>
      <c r="AV55" s="36"/>
      <c r="AW55" s="36"/>
      <c r="AX55" s="36"/>
      <c r="AY55" s="36"/>
      <c r="AZ55" s="36"/>
    </row>
    <row r="56" spans="1:52" ht="15">
      <c r="A56" s="56"/>
      <c r="B56" s="56"/>
      <c r="C56" s="36"/>
      <c r="D56" s="36"/>
      <c r="E56" s="5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58"/>
      <c r="AR56" s="58"/>
      <c r="AS56" s="36"/>
      <c r="AT56" s="36"/>
      <c r="AU56" s="36"/>
      <c r="AV56" s="36"/>
      <c r="AW56" s="36"/>
      <c r="AX56" s="36"/>
      <c r="AY56" s="36"/>
      <c r="AZ56" s="36"/>
    </row>
    <row r="57" spans="1:52" ht="15">
      <c r="A57" s="79" t="s">
        <v>29</v>
      </c>
      <c r="B57" s="79"/>
      <c r="C57" s="79"/>
      <c r="D57" s="79"/>
      <c r="E57" s="79"/>
      <c r="F57" s="79"/>
      <c r="G57" s="79"/>
      <c r="H57" s="36"/>
      <c r="I57" s="36"/>
      <c r="J57" s="142" t="s">
        <v>40</v>
      </c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80" t="s">
        <v>30</v>
      </c>
      <c r="AN57" s="81"/>
      <c r="AO57" s="59" t="e">
        <f>AVERAGE(C5:AJ46)</f>
        <v>#DIV/0!</v>
      </c>
      <c r="AP57" s="58"/>
      <c r="AQ57" s="58"/>
      <c r="AR57" s="58"/>
      <c r="AS57" s="36"/>
      <c r="AT57" s="36"/>
      <c r="AU57" s="36"/>
      <c r="AV57" s="36"/>
      <c r="AW57" s="36"/>
      <c r="AX57" s="36"/>
      <c r="AY57" s="36"/>
      <c r="AZ57" s="36"/>
    </row>
    <row r="58" spans="1:52" ht="15">
      <c r="A58" s="82"/>
      <c r="B58" s="82"/>
      <c r="C58" s="36"/>
      <c r="D58" s="36"/>
      <c r="E58" s="36"/>
      <c r="F58" s="36"/>
      <c r="G58" s="36"/>
      <c r="H58" s="36"/>
      <c r="I58" s="36"/>
      <c r="J58" s="60" t="s">
        <v>31</v>
      </c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</row>
    <row r="59" spans="1:52" ht="1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</row>
  </sheetData>
  <sheetProtection/>
  <mergeCells count="57">
    <mergeCell ref="A2:A4"/>
    <mergeCell ref="B2:B4"/>
    <mergeCell ref="C2:AJ2"/>
    <mergeCell ref="AK2:AP2"/>
    <mergeCell ref="AQ2:AR3"/>
    <mergeCell ref="AS2:AS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L3:AL4"/>
    <mergeCell ref="AM3:AM4"/>
    <mergeCell ref="AN3:AN4"/>
    <mergeCell ref="M3:M4"/>
    <mergeCell ref="AD3:AD4"/>
    <mergeCell ref="AE3:AE4"/>
    <mergeCell ref="AF3:AF4"/>
    <mergeCell ref="AG3:AG4"/>
    <mergeCell ref="AH3:AH4"/>
    <mergeCell ref="AO3:AO4"/>
    <mergeCell ref="AP3:AP4"/>
    <mergeCell ref="H48:AK48"/>
    <mergeCell ref="A50:B50"/>
    <mergeCell ref="AQ50:AS50"/>
    <mergeCell ref="AN50:AP50"/>
    <mergeCell ref="AK50:AM50"/>
    <mergeCell ref="AI3:AI4"/>
    <mergeCell ref="AJ3:AJ4"/>
    <mergeCell ref="AK3:AK4"/>
    <mergeCell ref="A51:B51"/>
    <mergeCell ref="AK51:AP51"/>
    <mergeCell ref="AQ51:AS51"/>
    <mergeCell ref="A52:B52"/>
    <mergeCell ref="AK52:AP52"/>
    <mergeCell ref="AQ52:AS52"/>
    <mergeCell ref="AK53:AP53"/>
    <mergeCell ref="AQ53:AS53"/>
    <mergeCell ref="A54:B54"/>
    <mergeCell ref="AK54:AP54"/>
    <mergeCell ref="AQ54:AS54"/>
    <mergeCell ref="A55:B55"/>
    <mergeCell ref="A1:B1"/>
    <mergeCell ref="AU5:AZ5"/>
    <mergeCell ref="A57:G57"/>
    <mergeCell ref="J57:AL57"/>
    <mergeCell ref="AM57:AN57"/>
    <mergeCell ref="A58:B58"/>
    <mergeCell ref="F1:J1"/>
    <mergeCell ref="K1:AS1"/>
    <mergeCell ref="C1:E1"/>
    <mergeCell ref="A49:B49"/>
  </mergeCells>
  <conditionalFormatting sqref="C5:AJ46">
    <cfRule type="cellIs" priority="1" dxfId="2" operator="equal" stopIfTrue="1">
      <formula>"n"</formula>
    </cfRule>
    <cfRule type="cellIs" priority="2" dxfId="2" operator="equal" stopIfTrue="1">
      <formula>"n, N"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Jasek</dc:creator>
  <cp:keywords/>
  <dc:description/>
  <cp:lastModifiedBy>wicedyrektor</cp:lastModifiedBy>
  <dcterms:created xsi:type="dcterms:W3CDTF">2017-01-21T16:57:43Z</dcterms:created>
  <dcterms:modified xsi:type="dcterms:W3CDTF">2018-06-15T08:25:04Z</dcterms:modified>
  <cp:category/>
  <cp:version/>
  <cp:contentType/>
  <cp:contentStatus/>
</cp:coreProperties>
</file>